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2000"/>
  </bookViews>
  <sheets>
    <sheet name="工事調書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<sst xmlns="http://schemas.openxmlformats.org/spreadsheetml/2006/main" xmlns:r="http://schemas.openxmlformats.org/officeDocument/2006/relationships" count="60" uniqueCount="60">
  <si>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工種</t>
    <rPh sb="0" eb="1">
      <t>コウ</t>
    </rPh>
    <rPh sb="1" eb="2">
      <t>シュ</t>
    </rPh>
    <phoneticPr fontId="2"/>
  </si>
  <si>
    <t>舗装取壊工</t>
    <rPh sb="0" eb="2">
      <t>ホソウ</t>
    </rPh>
    <rPh sb="2" eb="4">
      <t>トリコワ</t>
    </rPh>
    <rPh sb="4" eb="5">
      <t>コウ</t>
    </rPh>
    <phoneticPr fontId="2"/>
  </si>
  <si>
    <t>附帯雑工事</t>
    <rPh sb="0" eb="2">
      <t>フタイ</t>
    </rPh>
    <rPh sb="2" eb="3">
      <t>ザツ</t>
    </rPh>
    <rPh sb="3" eb="5">
      <t>コウジ</t>
    </rPh>
    <phoneticPr fontId="2"/>
  </si>
  <si>
    <t>合　　　計</t>
    <rPh sb="0" eb="1">
      <t>ゴウ</t>
    </rPh>
    <rPh sb="4" eb="5">
      <t>ケイ</t>
    </rPh>
    <phoneticPr fontId="2"/>
  </si>
  <si>
    <t>カッター運転費</t>
    <rPh sb="4" eb="6">
      <t>ウンテン</t>
    </rPh>
    <rPh sb="6" eb="7">
      <t>ヒ</t>
    </rPh>
    <phoneticPr fontId="2"/>
  </si>
  <si>
    <t>取付管工</t>
    <rPh sb="0" eb="2">
      <t>トリツケ</t>
    </rPh>
    <rPh sb="2" eb="3">
      <t>カン</t>
    </rPh>
    <rPh sb="3" eb="4">
      <t>コウ</t>
    </rPh>
    <phoneticPr fontId="2"/>
  </si>
  <si>
    <t>便所内部工事</t>
    <rPh sb="0" eb="2">
      <t>ベンジョ</t>
    </rPh>
    <rPh sb="2" eb="4">
      <t>ナイブ</t>
    </rPh>
    <rPh sb="4" eb="6">
      <t>コウジ</t>
    </rPh>
    <phoneticPr fontId="2"/>
  </si>
  <si>
    <t>小　　　計</t>
    <rPh sb="0" eb="1">
      <t>ショウ</t>
    </rPh>
    <rPh sb="4" eb="5">
      <t>ケイ</t>
    </rPh>
    <phoneticPr fontId="2"/>
  </si>
  <si>
    <t>諸　経　費</t>
    <rPh sb="0" eb="1">
      <t>モロ</t>
    </rPh>
    <rPh sb="2" eb="3">
      <t>キョウ</t>
    </rPh>
    <rPh sb="4" eb="5">
      <t>ヒ</t>
    </rPh>
    <phoneticPr fontId="2"/>
  </si>
  <si>
    <t>手洗器</t>
    <rPh sb="0" eb="2">
      <t>テアライ</t>
    </rPh>
    <rPh sb="2" eb="3">
      <t>キ</t>
    </rPh>
    <phoneticPr fontId="2"/>
  </si>
  <si>
    <t>排水設備工事</t>
    <rPh sb="0" eb="2">
      <t>ハイスイ</t>
    </rPh>
    <rPh sb="2" eb="4">
      <t>セツビ</t>
    </rPh>
    <rPh sb="4" eb="6">
      <t>コウジ</t>
    </rPh>
    <phoneticPr fontId="2"/>
  </si>
  <si>
    <t>床トラップ</t>
    <rPh sb="0" eb="1">
      <t>ユカ</t>
    </rPh>
    <phoneticPr fontId="2"/>
  </si>
  <si>
    <t>舗装復旧費</t>
    <rPh sb="0" eb="2">
      <t>ホソウ</t>
    </rPh>
    <rPh sb="2" eb="4">
      <t>フッキュウ</t>
    </rPh>
    <rPh sb="4" eb="5">
      <t>ヒ</t>
    </rPh>
    <phoneticPr fontId="2"/>
  </si>
  <si>
    <t>仮舗装工</t>
    <rPh sb="0" eb="1">
      <t>カリ</t>
    </rPh>
    <rPh sb="1" eb="3">
      <t>ホソウ</t>
    </rPh>
    <rPh sb="3" eb="4">
      <t>コウ</t>
    </rPh>
    <phoneticPr fontId="2"/>
  </si>
  <si>
    <t>給水工事費</t>
    <rPh sb="0" eb="2">
      <t>キュウスイ</t>
    </rPh>
    <rPh sb="2" eb="4">
      <t>コウジ</t>
    </rPh>
    <rPh sb="4" eb="5">
      <t>ヒ</t>
    </rPh>
    <phoneticPr fontId="2"/>
  </si>
  <si>
    <t>種　　別</t>
    <rPh sb="0" eb="1">
      <t>タネ</t>
    </rPh>
    <rPh sb="3" eb="4">
      <t>ベツ</t>
    </rPh>
    <phoneticPr fontId="2"/>
  </si>
  <si>
    <t>ｍ</t>
  </si>
  <si>
    <t>工事費総計</t>
    <rPh sb="0" eb="2">
      <t>コウジ</t>
    </rPh>
    <rPh sb="2" eb="3">
      <t>ヒ</t>
    </rPh>
    <rPh sb="3" eb="5">
      <t>ソウケイ</t>
    </rPh>
    <phoneticPr fontId="2"/>
  </si>
  <si>
    <t>小便器</t>
    <rPh sb="0" eb="1">
      <t>ショウ</t>
    </rPh>
    <rPh sb="1" eb="3">
      <t>ベンキ</t>
    </rPh>
    <phoneticPr fontId="2"/>
  </si>
  <si>
    <t>排水管工</t>
    <rPh sb="0" eb="3">
      <t>ハイスイカン</t>
    </rPh>
    <rPh sb="3" eb="4">
      <t>コウ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</si>
  <si>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</si>
  <si>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便所</t>
    <rPh sb="0" eb="2">
      <t>ベンジョ</t>
    </rPh>
    <phoneticPr fontId="2"/>
  </si>
  <si>
    <t>総　　計</t>
    <rPh sb="0" eb="1">
      <t>フサ</t>
    </rPh>
    <rPh sb="3" eb="4">
      <t>ケイ</t>
    </rPh>
    <phoneticPr fontId="2"/>
  </si>
  <si>
    <r>
      <t>ｍ</t>
    </r>
    <r>
      <rPr>
        <vertAlign val="superscript"/>
        <sz val="11"/>
        <color auto="1"/>
        <rFont val="ＭＳ Ｐ明朝"/>
      </rPr>
      <t>3</t>
    </r>
  </si>
  <si>
    <t>大便器</t>
    <rPh sb="0" eb="1">
      <t>ダイ</t>
    </rPh>
    <rPh sb="1" eb="3">
      <t>ベンキ</t>
    </rPh>
    <phoneticPr fontId="2"/>
  </si>
  <si>
    <t>兼用便器</t>
    <rPh sb="0" eb="2">
      <t>ケンヨウ</t>
    </rPh>
    <rPh sb="2" eb="4">
      <t>ベンキ</t>
    </rPh>
    <phoneticPr fontId="2"/>
  </si>
  <si>
    <t>洋風便器</t>
    <rPh sb="0" eb="2">
      <t>ヨウフウ</t>
    </rPh>
    <rPh sb="2" eb="4">
      <t>ベンキ</t>
    </rPh>
    <phoneticPr fontId="2"/>
  </si>
  <si>
    <t>暖房便座</t>
    <rPh sb="0" eb="2">
      <t>ダンボウ</t>
    </rPh>
    <rPh sb="2" eb="4">
      <t>ベンザ</t>
    </rPh>
    <phoneticPr fontId="2"/>
  </si>
  <si>
    <t>埋設深　　ｍ</t>
    <rPh sb="0" eb="2">
      <t>マイセツ</t>
    </rPh>
    <rPh sb="2" eb="3">
      <t>シン</t>
    </rPh>
    <phoneticPr fontId="2"/>
  </si>
  <si>
    <t>洗面器</t>
    <rPh sb="0" eb="2">
      <t>センメン</t>
    </rPh>
    <rPh sb="2" eb="3">
      <t>キ</t>
    </rPh>
    <phoneticPr fontId="2"/>
  </si>
  <si>
    <t>排　水　設　備　等　工　事　調　書</t>
    <rPh sb="0" eb="1">
      <t>ハイ</t>
    </rPh>
    <rPh sb="2" eb="3">
      <t>ミズ</t>
    </rPh>
    <rPh sb="4" eb="5">
      <t>セツ</t>
    </rPh>
    <rPh sb="6" eb="7">
      <t>ソナエ</t>
    </rPh>
    <rPh sb="8" eb="9">
      <t>トウ</t>
    </rPh>
    <rPh sb="10" eb="11">
      <t>コウ</t>
    </rPh>
    <rPh sb="12" eb="13">
      <t>コト</t>
    </rPh>
    <rPh sb="14" eb="15">
      <t>チョウ</t>
    </rPh>
    <rPh sb="16" eb="17">
      <t>ショ</t>
    </rPh>
    <phoneticPr fontId="2"/>
  </si>
  <si>
    <t>支持板取付工</t>
    <rPh sb="0" eb="2">
      <t>シジ</t>
    </rPh>
    <rPh sb="2" eb="3">
      <t>バン</t>
    </rPh>
    <rPh sb="3" eb="5">
      <t>トリツケ</t>
    </rPh>
    <rPh sb="5" eb="6">
      <t>コウ</t>
    </rPh>
    <phoneticPr fontId="2"/>
  </si>
  <si>
    <t>便槽処理工</t>
    <rPh sb="0" eb="1">
      <t>ベン</t>
    </rPh>
    <rPh sb="1" eb="2">
      <t>ソウ</t>
    </rPh>
    <rPh sb="2" eb="4">
      <t>ショリ</t>
    </rPh>
    <rPh sb="4" eb="5">
      <t>コウ</t>
    </rPh>
    <phoneticPr fontId="2"/>
  </si>
  <si>
    <t>単位</t>
    <rPh sb="0" eb="2">
      <t>タンイ</t>
    </rPh>
    <phoneticPr fontId="2"/>
  </si>
  <si>
    <t>　</t>
  </si>
  <si>
    <t>便所連絡管工</t>
    <rPh sb="0" eb="2">
      <t>ベンジョ</t>
    </rPh>
    <rPh sb="2" eb="4">
      <t>レンラク</t>
    </rPh>
    <rPh sb="4" eb="5">
      <t>カン</t>
    </rPh>
    <rPh sb="5" eb="6">
      <t>コウ</t>
    </rPh>
    <phoneticPr fontId="2"/>
  </si>
  <si>
    <t>ｺﾝｸﾘｰﾄ取壊工</t>
    <rPh sb="6" eb="8">
      <t>トリコワ</t>
    </rPh>
    <rPh sb="8" eb="9">
      <t>コウ</t>
    </rPh>
    <phoneticPr fontId="2"/>
  </si>
  <si>
    <t>箇所</t>
    <rPh sb="0" eb="2">
      <t>カショ</t>
    </rPh>
    <phoneticPr fontId="2"/>
  </si>
  <si>
    <t>排水管継手</t>
    <rPh sb="0" eb="3">
      <t>ハイスイカン</t>
    </rPh>
    <rPh sb="3" eb="4">
      <t>ツギ</t>
    </rPh>
    <rPh sb="4" eb="5">
      <t>テ</t>
    </rPh>
    <phoneticPr fontId="2"/>
  </si>
  <si>
    <t>ます工</t>
    <rPh sb="2" eb="3">
      <t>コウ</t>
    </rPh>
    <phoneticPr fontId="2"/>
  </si>
  <si>
    <t>支管取付工</t>
    <rPh sb="0" eb="1">
      <t>シ</t>
    </rPh>
    <rPh sb="1" eb="2">
      <t>カン</t>
    </rPh>
    <rPh sb="2" eb="4">
      <t>トリツケ</t>
    </rPh>
    <rPh sb="4" eb="5">
      <t>コウ</t>
    </rPh>
    <phoneticPr fontId="2"/>
  </si>
  <si>
    <t>道路</t>
    <rPh sb="0" eb="2">
      <t>ドウロ</t>
    </rPh>
    <phoneticPr fontId="2"/>
  </si>
  <si>
    <t>土間</t>
    <rPh sb="0" eb="2">
      <t>ドマ</t>
    </rPh>
    <phoneticPr fontId="2"/>
  </si>
  <si>
    <t>見　　　　　　　　　　　積</t>
    <rPh sb="0" eb="1">
      <t>ケン</t>
    </rPh>
    <rPh sb="12" eb="13">
      <t>セキ</t>
    </rPh>
    <phoneticPr fontId="2"/>
  </si>
  <si>
    <t>浄化槽処理工</t>
    <rPh sb="0" eb="2">
      <t>ジョウカ</t>
    </rPh>
    <rPh sb="2" eb="3">
      <t>ソウ</t>
    </rPh>
    <rPh sb="3" eb="5">
      <t>ショリ</t>
    </rPh>
    <rPh sb="5" eb="6">
      <t>コウ</t>
    </rPh>
    <phoneticPr fontId="2"/>
  </si>
  <si>
    <t>申請者氏名　（　　　　　　　　　　　　）</t>
    <rPh sb="0" eb="3">
      <t>シンセイシャ</t>
    </rPh>
    <rPh sb="3" eb="5">
      <t>シメイ</t>
    </rPh>
    <phoneticPr fontId="2"/>
  </si>
  <si>
    <t>ｺﾝｸﾘｰﾄ復旧工</t>
    <rPh sb="6" eb="8">
      <t>フッキュウ</t>
    </rPh>
    <rPh sb="8" eb="9">
      <t>コウ</t>
    </rPh>
    <phoneticPr fontId="2"/>
  </si>
  <si>
    <t>式</t>
    <rPh sb="0" eb="1">
      <t>シキ</t>
    </rPh>
    <phoneticPr fontId="2"/>
  </si>
  <si>
    <t>床・壁取壊工</t>
    <rPh sb="0" eb="1">
      <t>ユカ</t>
    </rPh>
    <rPh sb="2" eb="3">
      <t>カベ</t>
    </rPh>
    <rPh sb="3" eb="5">
      <t>トリコワ</t>
    </rPh>
    <rPh sb="5" eb="6">
      <t>コウ</t>
    </rPh>
    <phoneticPr fontId="2"/>
  </si>
  <si>
    <t>床復旧工</t>
    <rPh sb="0" eb="1">
      <t>ユカ</t>
    </rPh>
    <rPh sb="1" eb="3">
      <t>フッキュウ</t>
    </rPh>
    <rPh sb="3" eb="4">
      <t>コウ</t>
    </rPh>
    <phoneticPr fontId="2"/>
  </si>
  <si>
    <t>形状・寸法</t>
    <rPh sb="0" eb="2">
      <t>ケイジョウ</t>
    </rPh>
    <rPh sb="3" eb="5">
      <t>スンポウ</t>
    </rPh>
    <phoneticPr fontId="2"/>
  </si>
  <si>
    <t>組</t>
    <rPh sb="0" eb="1">
      <t>クミ</t>
    </rPh>
    <phoneticPr fontId="2"/>
  </si>
  <si>
    <t>㎡</t>
  </si>
  <si>
    <t>人</t>
    <rPh sb="0" eb="1">
      <t>ニン</t>
    </rPh>
    <phoneticPr fontId="2"/>
  </si>
  <si>
    <t>数量</t>
    <rPh sb="0" eb="1">
      <t>カズ</t>
    </rPh>
    <rPh sb="1" eb="2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</si>
  <si>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</si>
  <si>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</si>
  <si>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 　考</t>
    <rPh sb="0" eb="1">
      <t>ソナエ</t>
    </rPh>
    <rPh sb="3" eb="4">
      <t>コウ</t>
    </rPh>
    <phoneticPr fontId="2"/>
  </si>
  <si>
    <t>厚　　　cm</t>
    <rPh sb="0" eb="1">
      <t>アツ</t>
    </rPh>
    <phoneticPr fontId="2"/>
  </si>
  <si>
    <t>精　　　　　　　　　　　算</t>
    <rPh sb="0" eb="1">
      <t>セイ</t>
    </rPh>
    <rPh sb="12" eb="13">
      <t>ザン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</si>
</sst>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"/>
  </numFmts>
  <fonts count="7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9"/>
      <color auto="1"/>
      <name val="ＭＳ Ｐ明朝"/>
      <family val="1"/>
    </font>
    <font>
      <b/>
      <sz val="18"/>
      <color auto="1"/>
      <name val="ＭＳ Ｐ明朝"/>
      <family val="1"/>
    </font>
    <font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distributed" textRotation="255" wrapText="1" indent="5"/>
    </xf>
    <xf numFmtId="0" fontId="3" fillId="0" borderId="4" xfId="2" applyFont="1" applyBorder="1" applyAlignment="1">
      <alignment horizontal="center" vertical="distributed" textRotation="255" wrapText="1" indent="5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distributed" textRotation="255" wrapText="1" indent="2"/>
    </xf>
    <xf numFmtId="0" fontId="3" fillId="0" borderId="4" xfId="2" applyFont="1" applyFill="1" applyBorder="1" applyAlignment="1">
      <alignment horizontal="center" vertical="distributed" textRotation="255" wrapText="1" indent="2"/>
    </xf>
    <xf numFmtId="0" fontId="3" fillId="0" borderId="5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4" fillId="0" borderId="14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3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20" xfId="2" applyFont="1" applyBorder="1" applyAlignment="1">
      <alignment horizontal="left" vertical="center"/>
    </xf>
    <xf numFmtId="0" fontId="3" fillId="0" borderId="21" xfId="2" applyFont="1" applyBorder="1" applyAlignment="1">
      <alignment horizontal="left" vertical="center"/>
    </xf>
    <xf numFmtId="0" fontId="4" fillId="0" borderId="21" xfId="2" applyFont="1" applyBorder="1" applyAlignment="1">
      <alignment horizontal="left" vertical="center"/>
    </xf>
    <xf numFmtId="0" fontId="3" fillId="0" borderId="21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6" xfId="2" applyFont="1" applyBorder="1">
      <alignment vertical="center"/>
    </xf>
    <xf numFmtId="0" fontId="3" fillId="0" borderId="17" xfId="2" applyFont="1" applyBorder="1">
      <alignment vertical="center"/>
    </xf>
    <xf numFmtId="0" fontId="3" fillId="0" borderId="17" xfId="2" applyFont="1" applyFill="1" applyBorder="1" applyAlignment="1">
      <alignment horizontal="right" vertical="center"/>
    </xf>
    <xf numFmtId="49" fontId="3" fillId="0" borderId="17" xfId="2" applyNumberFormat="1" applyFont="1" applyBorder="1" applyAlignment="1">
      <alignment horizontal="right" vertical="center"/>
    </xf>
    <xf numFmtId="0" fontId="4" fillId="0" borderId="16" xfId="2" applyFont="1" applyFill="1" applyBorder="1">
      <alignment vertical="center"/>
    </xf>
    <xf numFmtId="0" fontId="4" fillId="0" borderId="17" xfId="2" applyFont="1" applyFill="1" applyBorder="1">
      <alignment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20" xfId="2" applyFont="1" applyBorder="1">
      <alignment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/>
    </xf>
    <xf numFmtId="3" fontId="3" fillId="0" borderId="16" xfId="2" applyNumberFormat="1" applyFont="1" applyBorder="1" applyAlignment="1">
      <alignment horizontal="right" vertical="center"/>
    </xf>
    <xf numFmtId="176" fontId="3" fillId="0" borderId="16" xfId="2" applyNumberFormat="1" applyFont="1" applyBorder="1" applyAlignment="1">
      <alignment horizontal="right" vertical="center"/>
    </xf>
    <xf numFmtId="3" fontId="3" fillId="0" borderId="17" xfId="2" applyNumberFormat="1" applyFont="1" applyBorder="1" applyAlignment="1">
      <alignment horizontal="right" vertical="center"/>
    </xf>
    <xf numFmtId="3" fontId="3" fillId="0" borderId="28" xfId="2" applyNumberFormat="1" applyFont="1" applyBorder="1" applyAlignment="1">
      <alignment horizontal="right" vertical="center"/>
    </xf>
    <xf numFmtId="176" fontId="3" fillId="0" borderId="17" xfId="2" applyNumberFormat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29" xfId="2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/>
    </xf>
    <xf numFmtId="3" fontId="3" fillId="0" borderId="22" xfId="2" applyNumberFormat="1" applyFont="1" applyBorder="1" applyAlignment="1">
      <alignment horizontal="right" vertical="center"/>
    </xf>
    <xf numFmtId="38" fontId="3" fillId="0" borderId="22" xfId="1" applyFont="1" applyFill="1" applyBorder="1" applyAlignment="1">
      <alignment horizontal="right" vertical="center"/>
    </xf>
    <xf numFmtId="0" fontId="3" fillId="0" borderId="30" xfId="2" applyFont="1" applyFill="1" applyBorder="1" applyAlignment="1">
      <alignment horizontal="right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center" vertical="center"/>
    </xf>
    <xf numFmtId="3" fontId="3" fillId="0" borderId="24" xfId="2" applyNumberFormat="1" applyFont="1" applyFill="1" applyBorder="1" applyAlignment="1">
      <alignment horizontal="right" vertical="center"/>
    </xf>
    <xf numFmtId="3" fontId="3" fillId="0" borderId="34" xfId="2" applyNumberFormat="1" applyFont="1" applyBorder="1" applyAlignment="1">
      <alignment horizontal="right" vertical="center"/>
    </xf>
    <xf numFmtId="38" fontId="3" fillId="0" borderId="34" xfId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3" fontId="3" fillId="0" borderId="31" xfId="2" applyNumberFormat="1" applyFont="1" applyFill="1" applyBorder="1" applyAlignment="1">
      <alignment horizontal="right" vertical="center"/>
    </xf>
    <xf numFmtId="0" fontId="3" fillId="0" borderId="28" xfId="2" applyFont="1" applyBorder="1" applyAlignment="1">
      <alignment horizontal="center" vertical="center"/>
    </xf>
    <xf numFmtId="0" fontId="3" fillId="0" borderId="26" xfId="2" applyFont="1" applyBorder="1">
      <alignment vertical="center"/>
    </xf>
    <xf numFmtId="0" fontId="3" fillId="0" borderId="14" xfId="2" applyFont="1" applyBorder="1">
      <alignment vertical="center"/>
    </xf>
    <xf numFmtId="0" fontId="3" fillId="0" borderId="28" xfId="2" applyFont="1" applyBorder="1">
      <alignment vertical="center"/>
    </xf>
    <xf numFmtId="0" fontId="4" fillId="0" borderId="26" xfId="2" applyFont="1" applyBorder="1">
      <alignment vertical="center"/>
    </xf>
    <xf numFmtId="0" fontId="4" fillId="0" borderId="14" xfId="2" applyFont="1" applyBorder="1">
      <alignment vertical="center"/>
    </xf>
    <xf numFmtId="0" fontId="3" fillId="0" borderId="36" xfId="2" applyFont="1" applyBorder="1">
      <alignment vertical="center"/>
    </xf>
    <xf numFmtId="0" fontId="3" fillId="0" borderId="29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37" xfId="2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39" xfId="2" applyFont="1" applyBorder="1">
      <alignment vertical="center"/>
    </xf>
    <xf numFmtId="0" fontId="3" fillId="0" borderId="40" xfId="2" applyFont="1" applyBorder="1">
      <alignment vertical="center"/>
    </xf>
    <xf numFmtId="0" fontId="3" fillId="0" borderId="40" xfId="2" applyFont="1" applyFill="1" applyBorder="1" applyAlignment="1">
      <alignment horizontal="right" vertical="center"/>
    </xf>
    <xf numFmtId="49" fontId="3" fillId="0" borderId="40" xfId="2" applyNumberFormat="1" applyFont="1" applyBorder="1" applyAlignment="1">
      <alignment horizontal="right" vertical="center"/>
    </xf>
    <xf numFmtId="0" fontId="4" fillId="0" borderId="37" xfId="2" applyFont="1" applyFill="1" applyBorder="1">
      <alignment vertical="center"/>
    </xf>
    <xf numFmtId="0" fontId="4" fillId="0" borderId="40" xfId="2" applyFont="1" applyFill="1" applyBorder="1">
      <alignment vertical="center"/>
    </xf>
    <xf numFmtId="0" fontId="4" fillId="0" borderId="39" xfId="2" applyFont="1" applyFill="1" applyBorder="1">
      <alignment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47" xfId="2" applyFont="1" applyBorder="1">
      <alignment vertical="center"/>
    </xf>
    <xf numFmtId="0" fontId="3" fillId="0" borderId="30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3" fontId="3" fillId="0" borderId="47" xfId="1" applyNumberFormat="1" applyFont="1" applyFill="1" applyBorder="1" applyAlignment="1">
      <alignment horizontal="right" vertical="center"/>
    </xf>
    <xf numFmtId="0" fontId="3" fillId="0" borderId="35" xfId="2" applyFont="1" applyBorder="1" applyAlignment="1">
      <alignment horizontal="center" vertical="center"/>
    </xf>
    <xf numFmtId="0" fontId="3" fillId="0" borderId="18" xfId="2" applyFont="1" applyBorder="1">
      <alignment vertical="center"/>
    </xf>
    <xf numFmtId="0" fontId="3" fillId="0" borderId="4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0" xfId="2" applyFont="1" applyBorder="1">
      <alignment vertical="center"/>
    </xf>
    <xf numFmtId="0" fontId="3" fillId="0" borderId="51" xfId="2" applyFont="1" applyBorder="1">
      <alignment vertical="center"/>
    </xf>
    <xf numFmtId="0" fontId="3" fillId="0" borderId="49" xfId="2" applyFont="1" applyBorder="1">
      <alignment vertical="center"/>
    </xf>
    <xf numFmtId="0" fontId="4" fillId="0" borderId="48" xfId="2" applyFont="1" applyBorder="1">
      <alignment vertical="center"/>
    </xf>
    <xf numFmtId="0" fontId="4" fillId="0" borderId="51" xfId="2" applyFont="1" applyBorder="1">
      <alignment vertical="center"/>
    </xf>
    <xf numFmtId="0" fontId="3" fillId="0" borderId="52" xfId="2" applyFont="1" applyBorder="1">
      <alignment vertical="center"/>
    </xf>
    <xf numFmtId="0" fontId="3" fillId="0" borderId="53" xfId="2" applyFont="1" applyBorder="1">
      <alignment vertical="center"/>
    </xf>
    <xf numFmtId="0" fontId="4" fillId="0" borderId="54" xfId="2" applyFont="1" applyBorder="1" applyAlignment="1">
      <alignment horizontal="left"/>
    </xf>
    <xf numFmtId="0" fontId="3" fillId="0" borderId="53" xfId="2" applyFont="1" applyBorder="1" applyAlignment="1">
      <alignment vertical="center"/>
    </xf>
    <xf numFmtId="0" fontId="3" fillId="0" borderId="55" xfId="2" applyFont="1" applyBorder="1" applyAlignment="1">
      <alignment vertical="center"/>
    </xf>
  </cellXfs>
  <cellStyles count="3">
    <cellStyle name="桁区切り_排水設備等工事調書" xfId="1"/>
    <cellStyle name="標準" xfId="0" builtinId="0"/>
    <cellStyle name="標準_排水設備等工事調書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61"/>
  <sheetViews>
    <sheetView tabSelected="1" view="pageBreakPreview" zoomScaleSheetLayoutView="100" workbookViewId="0">
      <selection activeCell="N14" sqref="N14"/>
    </sheetView>
  </sheetViews>
  <sheetFormatPr defaultRowHeight="18.75"/>
  <cols>
    <col min="1" max="1" width="3.875" style="1" customWidth="1"/>
    <col min="2" max="2" width="2.875" style="1" customWidth="1"/>
    <col min="3" max="3" width="13.75" style="1" customWidth="1"/>
    <col min="4" max="4" width="11.875" style="1" customWidth="1"/>
    <col min="5" max="5" width="5.25" style="1" bestFit="1" customWidth="1"/>
    <col min="6" max="6" width="6.25" style="1" customWidth="1"/>
    <col min="7" max="7" width="7.5" style="1" customWidth="1"/>
    <col min="8" max="8" width="9" style="1" bestFit="1" customWidth="1"/>
    <col min="9" max="9" width="10" style="1" customWidth="1"/>
    <col min="10" max="10" width="11.875" style="1" customWidth="1"/>
    <col min="11" max="11" width="5.25" style="1" customWidth="1"/>
    <col min="12" max="12" width="6.25" style="1" customWidth="1"/>
    <col min="13" max="13" width="7.5" style="1" customWidth="1"/>
    <col min="14" max="14" width="9" style="1" customWidth="1"/>
    <col min="15" max="15" width="10" style="1" customWidth="1"/>
    <col min="16" max="256" width="9" style="1" bestFit="1" customWidth="1"/>
  </cols>
  <sheetData>
    <row r="1" spans="1:15" ht="28.5" customHeight="1">
      <c r="C1" s="31" t="s">
        <v>30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5" ht="24.75" customHeight="1">
      <c r="C2" s="32" t="s">
        <v>45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5.5" customHeight="1">
      <c r="A3" s="2" t="s">
        <v>0</v>
      </c>
      <c r="B3" s="15" t="s">
        <v>15</v>
      </c>
      <c r="C3" s="33"/>
      <c r="D3" s="39" t="s">
        <v>43</v>
      </c>
      <c r="E3" s="48"/>
      <c r="F3" s="48"/>
      <c r="G3" s="48"/>
      <c r="H3" s="48"/>
      <c r="I3" s="48"/>
      <c r="J3" s="83" t="s">
        <v>59</v>
      </c>
      <c r="K3" s="98"/>
      <c r="L3" s="98"/>
      <c r="M3" s="98"/>
      <c r="N3" s="98"/>
      <c r="O3" s="106"/>
    </row>
    <row r="4" spans="1:15" ht="25.5" customHeight="1">
      <c r="A4" s="3"/>
      <c r="B4" s="16"/>
      <c r="C4" s="34"/>
      <c r="D4" s="21" t="s">
        <v>50</v>
      </c>
      <c r="E4" s="21" t="s">
        <v>33</v>
      </c>
      <c r="F4" s="21" t="s">
        <v>54</v>
      </c>
      <c r="G4" s="21" t="s">
        <v>55</v>
      </c>
      <c r="H4" s="21" t="s">
        <v>56</v>
      </c>
      <c r="I4" s="74" t="s">
        <v>57</v>
      </c>
      <c r="J4" s="84" t="s">
        <v>50</v>
      </c>
      <c r="K4" s="21" t="s">
        <v>33</v>
      </c>
      <c r="L4" s="21" t="s">
        <v>54</v>
      </c>
      <c r="M4" s="21" t="s">
        <v>55</v>
      </c>
      <c r="N4" s="21" t="s">
        <v>56</v>
      </c>
      <c r="O4" s="107" t="s">
        <v>57</v>
      </c>
    </row>
    <row r="5" spans="1:15" ht="15" customHeight="1">
      <c r="A5" s="4" t="s">
        <v>6</v>
      </c>
      <c r="B5" s="17" t="s">
        <v>24</v>
      </c>
      <c r="C5" s="35"/>
      <c r="D5" s="40"/>
      <c r="E5" s="49" t="s">
        <v>51</v>
      </c>
      <c r="F5" s="52"/>
      <c r="G5" s="52"/>
      <c r="H5" s="52">
        <f t="shared" ref="H5:H15" si="0">ROUNDDOWN(F5*G5,0)</f>
        <v>0</v>
      </c>
      <c r="I5" s="75"/>
      <c r="J5" s="85"/>
      <c r="K5" s="49" t="s">
        <v>51</v>
      </c>
      <c r="L5" s="52"/>
      <c r="M5" s="40"/>
      <c r="N5" s="40"/>
      <c r="O5" s="108"/>
    </row>
    <row r="6" spans="1:15" ht="15" customHeight="1">
      <c r="A6" s="5"/>
      <c r="B6" s="18" t="s">
        <v>18</v>
      </c>
      <c r="C6" s="36"/>
      <c r="D6" s="41"/>
      <c r="E6" s="50" t="s">
        <v>51</v>
      </c>
      <c r="F6" s="52"/>
      <c r="G6" s="54"/>
      <c r="H6" s="52">
        <f t="shared" si="0"/>
        <v>0</v>
      </c>
      <c r="I6" s="76"/>
      <c r="J6" s="86"/>
      <c r="K6" s="50" t="s">
        <v>51</v>
      </c>
      <c r="L6" s="52"/>
      <c r="M6" s="41"/>
      <c r="N6" s="41"/>
      <c r="O6" s="109"/>
    </row>
    <row r="7" spans="1:15" ht="15" customHeight="1">
      <c r="A7" s="5"/>
      <c r="B7" s="18" t="s">
        <v>25</v>
      </c>
      <c r="C7" s="36"/>
      <c r="D7" s="41"/>
      <c r="E7" s="50" t="s">
        <v>51</v>
      </c>
      <c r="F7" s="52"/>
      <c r="G7" s="54"/>
      <c r="H7" s="52">
        <f t="shared" si="0"/>
        <v>0</v>
      </c>
      <c r="I7" s="76"/>
      <c r="J7" s="86"/>
      <c r="K7" s="50" t="s">
        <v>51</v>
      </c>
      <c r="L7" s="52"/>
      <c r="M7" s="41"/>
      <c r="N7" s="41"/>
      <c r="O7" s="109"/>
    </row>
    <row r="8" spans="1:15" ht="15" customHeight="1">
      <c r="A8" s="5"/>
      <c r="B8" s="18" t="s">
        <v>26</v>
      </c>
      <c r="C8" s="36"/>
      <c r="D8" s="41"/>
      <c r="E8" s="50" t="s">
        <v>51</v>
      </c>
      <c r="F8" s="52"/>
      <c r="G8" s="54"/>
      <c r="H8" s="52">
        <f t="shared" si="0"/>
        <v>0</v>
      </c>
      <c r="I8" s="76"/>
      <c r="J8" s="86"/>
      <c r="K8" s="50" t="s">
        <v>51</v>
      </c>
      <c r="L8" s="52"/>
      <c r="M8" s="41"/>
      <c r="N8" s="41"/>
      <c r="O8" s="109"/>
    </row>
    <row r="9" spans="1:15" ht="15" customHeight="1">
      <c r="A9" s="5"/>
      <c r="B9" s="18" t="s">
        <v>27</v>
      </c>
      <c r="C9" s="36"/>
      <c r="D9" s="41"/>
      <c r="E9" s="50" t="s">
        <v>51</v>
      </c>
      <c r="F9" s="52"/>
      <c r="G9" s="54"/>
      <c r="H9" s="52">
        <f t="shared" si="0"/>
        <v>0</v>
      </c>
      <c r="I9" s="76"/>
      <c r="J9" s="86"/>
      <c r="K9" s="50" t="s">
        <v>51</v>
      </c>
      <c r="L9" s="52"/>
      <c r="M9" s="41"/>
      <c r="N9" s="41"/>
      <c r="O9" s="109"/>
    </row>
    <row r="10" spans="1:15" ht="15" customHeight="1">
      <c r="A10" s="5"/>
      <c r="B10" s="18" t="s">
        <v>9</v>
      </c>
      <c r="C10" s="36"/>
      <c r="D10" s="41"/>
      <c r="E10" s="50" t="s">
        <v>51</v>
      </c>
      <c r="F10" s="52"/>
      <c r="G10" s="54"/>
      <c r="H10" s="52">
        <f t="shared" si="0"/>
        <v>0</v>
      </c>
      <c r="I10" s="76"/>
      <c r="J10" s="86"/>
      <c r="K10" s="50" t="s">
        <v>51</v>
      </c>
      <c r="L10" s="52"/>
      <c r="M10" s="41"/>
      <c r="N10" s="41"/>
      <c r="O10" s="109"/>
    </row>
    <row r="11" spans="1:15" ht="15" customHeight="1">
      <c r="A11" s="5"/>
      <c r="B11" s="18" t="s">
        <v>29</v>
      </c>
      <c r="C11" s="36"/>
      <c r="D11" s="41"/>
      <c r="E11" s="50" t="s">
        <v>51</v>
      </c>
      <c r="F11" s="52"/>
      <c r="G11" s="54"/>
      <c r="H11" s="52">
        <f t="shared" si="0"/>
        <v>0</v>
      </c>
      <c r="I11" s="76" t="s">
        <v>34</v>
      </c>
      <c r="J11" s="86"/>
      <c r="K11" s="50" t="s">
        <v>51</v>
      </c>
      <c r="L11" s="52"/>
      <c r="M11" s="41"/>
      <c r="N11" s="41"/>
      <c r="O11" s="109"/>
    </row>
    <row r="12" spans="1:15" ht="15" customHeight="1">
      <c r="A12" s="5"/>
      <c r="B12" s="18" t="s">
        <v>11</v>
      </c>
      <c r="C12" s="36"/>
      <c r="D12" s="41"/>
      <c r="E12" s="50" t="s">
        <v>37</v>
      </c>
      <c r="F12" s="52"/>
      <c r="G12" s="54"/>
      <c r="H12" s="52">
        <f t="shared" si="0"/>
        <v>0</v>
      </c>
      <c r="I12" s="76"/>
      <c r="J12" s="86"/>
      <c r="K12" s="50" t="s">
        <v>37</v>
      </c>
      <c r="L12" s="52"/>
      <c r="M12" s="41"/>
      <c r="N12" s="41"/>
      <c r="O12" s="109"/>
    </row>
    <row r="13" spans="1:15" ht="15" customHeight="1">
      <c r="A13" s="5"/>
      <c r="B13" s="19" t="s">
        <v>31</v>
      </c>
      <c r="C13" s="37"/>
      <c r="D13" s="41"/>
      <c r="E13" s="50" t="s">
        <v>37</v>
      </c>
      <c r="F13" s="52"/>
      <c r="G13" s="54"/>
      <c r="H13" s="52">
        <f t="shared" si="0"/>
        <v>0</v>
      </c>
      <c r="I13" s="76"/>
      <c r="J13" s="86"/>
      <c r="K13" s="50" t="s">
        <v>37</v>
      </c>
      <c r="L13" s="52"/>
      <c r="M13" s="41"/>
      <c r="N13" s="41"/>
      <c r="O13" s="109"/>
    </row>
    <row r="14" spans="1:15" ht="15" customHeight="1">
      <c r="A14" s="5"/>
      <c r="B14" s="18" t="s">
        <v>32</v>
      </c>
      <c r="C14" s="36"/>
      <c r="D14" s="42"/>
      <c r="E14" s="50" t="s">
        <v>37</v>
      </c>
      <c r="F14" s="52"/>
      <c r="G14" s="54"/>
      <c r="H14" s="52">
        <f t="shared" si="0"/>
        <v>0</v>
      </c>
      <c r="I14" s="76"/>
      <c r="J14" s="87"/>
      <c r="K14" s="50" t="s">
        <v>37</v>
      </c>
      <c r="L14" s="52"/>
      <c r="M14" s="41"/>
      <c r="N14" s="41"/>
      <c r="O14" s="109"/>
    </row>
    <row r="15" spans="1:15" ht="15" customHeight="1">
      <c r="A15" s="5"/>
      <c r="B15" s="19" t="s">
        <v>35</v>
      </c>
      <c r="C15" s="37"/>
      <c r="D15" s="43"/>
      <c r="E15" s="50" t="s">
        <v>47</v>
      </c>
      <c r="F15" s="53"/>
      <c r="G15" s="54"/>
      <c r="H15" s="52">
        <f t="shared" si="0"/>
        <v>0</v>
      </c>
      <c r="I15" s="76"/>
      <c r="J15" s="88"/>
      <c r="K15" s="50" t="s">
        <v>47</v>
      </c>
      <c r="L15" s="53"/>
      <c r="M15" s="41"/>
      <c r="N15" s="41"/>
      <c r="O15" s="109"/>
    </row>
    <row r="16" spans="1:15" ht="15" customHeight="1">
      <c r="A16" s="5"/>
      <c r="B16" s="20"/>
      <c r="C16" s="38"/>
      <c r="D16" s="41"/>
      <c r="E16" s="50"/>
      <c r="F16" s="54"/>
      <c r="G16" s="54"/>
      <c r="H16" s="54" t="s">
        <v>34</v>
      </c>
      <c r="I16" s="76"/>
      <c r="J16" s="86"/>
      <c r="K16" s="50"/>
      <c r="L16" s="41"/>
      <c r="M16" s="41"/>
      <c r="N16" s="41"/>
      <c r="O16" s="109"/>
    </row>
    <row r="17" spans="1:15" ht="15" customHeight="1">
      <c r="A17" s="5"/>
      <c r="B17" s="20"/>
      <c r="C17" s="38"/>
      <c r="D17" s="41"/>
      <c r="E17" s="50"/>
      <c r="F17" s="54"/>
      <c r="G17" s="54"/>
      <c r="H17" s="54" t="s">
        <v>34</v>
      </c>
      <c r="I17" s="76"/>
      <c r="J17" s="86"/>
      <c r="K17" s="50"/>
      <c r="L17" s="41"/>
      <c r="M17" s="41"/>
      <c r="N17" s="41"/>
      <c r="O17" s="109"/>
    </row>
    <row r="18" spans="1:15" ht="21" customHeight="1">
      <c r="A18" s="6" t="s">
        <v>7</v>
      </c>
      <c r="B18" s="21"/>
      <c r="C18" s="21"/>
      <c r="D18" s="21"/>
      <c r="E18" s="21"/>
      <c r="F18" s="55">
        <f>SUM(H5:H17)</f>
        <v>0</v>
      </c>
      <c r="G18" s="60"/>
      <c r="H18" s="67"/>
      <c r="I18" s="77"/>
      <c r="J18" s="84" t="s">
        <v>7</v>
      </c>
      <c r="K18" s="21"/>
      <c r="L18" s="74"/>
      <c r="M18" s="29"/>
      <c r="N18" s="102"/>
      <c r="O18" s="110"/>
    </row>
    <row r="19" spans="1:15" ht="15" customHeight="1">
      <c r="A19" s="4" t="s">
        <v>10</v>
      </c>
      <c r="B19" s="17" t="s">
        <v>19</v>
      </c>
      <c r="C19" s="35"/>
      <c r="D19" s="44"/>
      <c r="E19" s="49" t="s">
        <v>16</v>
      </c>
      <c r="F19" s="53"/>
      <c r="G19" s="52"/>
      <c r="H19" s="52">
        <f t="shared" ref="H19:H35" si="1">ROUNDDOWN(F19*G19,0)</f>
        <v>0</v>
      </c>
      <c r="I19" s="78" t="s">
        <v>28</v>
      </c>
      <c r="J19" s="89"/>
      <c r="K19" s="98" t="s">
        <v>16</v>
      </c>
      <c r="L19" s="53"/>
      <c r="M19" s="100"/>
      <c r="N19" s="103"/>
      <c r="O19" s="111" t="s">
        <v>28</v>
      </c>
    </row>
    <row r="20" spans="1:15" ht="15" customHeight="1">
      <c r="A20" s="5"/>
      <c r="B20" s="18" t="s">
        <v>19</v>
      </c>
      <c r="C20" s="36"/>
      <c r="D20" s="44"/>
      <c r="E20" s="50" t="s">
        <v>16</v>
      </c>
      <c r="F20" s="56"/>
      <c r="G20" s="54"/>
      <c r="H20" s="52">
        <f t="shared" si="1"/>
        <v>0</v>
      </c>
      <c r="I20" s="79" t="s">
        <v>28</v>
      </c>
      <c r="J20" s="90"/>
      <c r="K20" s="50" t="s">
        <v>16</v>
      </c>
      <c r="L20" s="56"/>
      <c r="M20" s="41"/>
      <c r="N20" s="54"/>
      <c r="O20" s="112" t="s">
        <v>28</v>
      </c>
    </row>
    <row r="21" spans="1:15" ht="15" customHeight="1">
      <c r="A21" s="5"/>
      <c r="B21" s="18" t="s">
        <v>19</v>
      </c>
      <c r="C21" s="36"/>
      <c r="D21" s="44"/>
      <c r="E21" s="50" t="s">
        <v>16</v>
      </c>
      <c r="F21" s="56"/>
      <c r="G21" s="54"/>
      <c r="H21" s="52">
        <f t="shared" si="1"/>
        <v>0</v>
      </c>
      <c r="I21" s="79" t="s">
        <v>28</v>
      </c>
      <c r="J21" s="90"/>
      <c r="K21" s="50" t="s">
        <v>16</v>
      </c>
      <c r="L21" s="56"/>
      <c r="M21" s="41"/>
      <c r="N21" s="54"/>
      <c r="O21" s="112" t="s">
        <v>28</v>
      </c>
    </row>
    <row r="22" spans="1:15" ht="15" customHeight="1">
      <c r="A22" s="5"/>
      <c r="B22" s="18" t="s">
        <v>19</v>
      </c>
      <c r="C22" s="36"/>
      <c r="D22" s="45"/>
      <c r="E22" s="50" t="s">
        <v>16</v>
      </c>
      <c r="F22" s="56"/>
      <c r="G22" s="54"/>
      <c r="H22" s="52">
        <f t="shared" si="1"/>
        <v>0</v>
      </c>
      <c r="I22" s="79" t="s">
        <v>28</v>
      </c>
      <c r="J22" s="90"/>
      <c r="K22" s="50" t="s">
        <v>16</v>
      </c>
      <c r="L22" s="56"/>
      <c r="M22" s="41"/>
      <c r="N22" s="41"/>
      <c r="O22" s="112" t="s">
        <v>28</v>
      </c>
    </row>
    <row r="23" spans="1:15" ht="15" customHeight="1">
      <c r="A23" s="5"/>
      <c r="B23" s="18" t="s">
        <v>19</v>
      </c>
      <c r="C23" s="36"/>
      <c r="D23" s="44"/>
      <c r="E23" s="50" t="s">
        <v>16</v>
      </c>
      <c r="F23" s="56"/>
      <c r="G23" s="54"/>
      <c r="H23" s="52">
        <f t="shared" si="1"/>
        <v>0</v>
      </c>
      <c r="I23" s="79" t="s">
        <v>28</v>
      </c>
      <c r="J23" s="90"/>
      <c r="K23" s="50" t="s">
        <v>16</v>
      </c>
      <c r="L23" s="56"/>
      <c r="M23" s="41"/>
      <c r="N23" s="41"/>
      <c r="O23" s="112" t="s">
        <v>28</v>
      </c>
    </row>
    <row r="24" spans="1:15" ht="15" customHeight="1">
      <c r="A24" s="5"/>
      <c r="B24" s="18" t="s">
        <v>19</v>
      </c>
      <c r="C24" s="36"/>
      <c r="D24" s="44"/>
      <c r="E24" s="50" t="s">
        <v>16</v>
      </c>
      <c r="F24" s="56"/>
      <c r="G24" s="54"/>
      <c r="H24" s="52">
        <f t="shared" si="1"/>
        <v>0</v>
      </c>
      <c r="I24" s="79" t="s">
        <v>28</v>
      </c>
      <c r="J24" s="91"/>
      <c r="K24" s="50" t="s">
        <v>16</v>
      </c>
      <c r="L24" s="56"/>
      <c r="M24" s="41"/>
      <c r="N24" s="41"/>
      <c r="O24" s="112" t="s">
        <v>28</v>
      </c>
    </row>
    <row r="25" spans="1:15" ht="15" customHeight="1">
      <c r="A25" s="5"/>
      <c r="B25" s="18" t="s">
        <v>38</v>
      </c>
      <c r="C25" s="36"/>
      <c r="D25" s="44"/>
      <c r="E25" s="50" t="s">
        <v>47</v>
      </c>
      <c r="F25" s="56"/>
      <c r="G25" s="54"/>
      <c r="H25" s="52">
        <f t="shared" si="1"/>
        <v>0</v>
      </c>
      <c r="I25" s="79"/>
      <c r="J25" s="90"/>
      <c r="K25" s="50" t="s">
        <v>47</v>
      </c>
      <c r="L25" s="56"/>
      <c r="M25" s="41"/>
      <c r="N25" s="41"/>
      <c r="O25" s="112"/>
    </row>
    <row r="26" spans="1:15" ht="15" customHeight="1">
      <c r="A26" s="5"/>
      <c r="B26" s="18" t="s">
        <v>39</v>
      </c>
      <c r="C26" s="36"/>
      <c r="D26" s="45"/>
      <c r="E26" s="50" t="s">
        <v>37</v>
      </c>
      <c r="F26" s="54"/>
      <c r="G26" s="54"/>
      <c r="H26" s="52">
        <f t="shared" si="1"/>
        <v>0</v>
      </c>
      <c r="I26" s="76"/>
      <c r="J26" s="90"/>
      <c r="K26" s="50" t="s">
        <v>37</v>
      </c>
      <c r="L26" s="54"/>
      <c r="M26" s="41"/>
      <c r="N26" s="41"/>
      <c r="O26" s="109"/>
    </row>
    <row r="27" spans="1:15" ht="15" customHeight="1">
      <c r="A27" s="5"/>
      <c r="B27" s="18" t="s">
        <v>39</v>
      </c>
      <c r="C27" s="36"/>
      <c r="D27" s="45"/>
      <c r="E27" s="50" t="s">
        <v>37</v>
      </c>
      <c r="F27" s="54"/>
      <c r="G27" s="54"/>
      <c r="H27" s="52">
        <f t="shared" si="1"/>
        <v>0</v>
      </c>
      <c r="I27" s="76"/>
      <c r="J27" s="90"/>
      <c r="K27" s="50" t="s">
        <v>37</v>
      </c>
      <c r="L27" s="54"/>
      <c r="M27" s="41"/>
      <c r="N27" s="41"/>
      <c r="O27" s="109"/>
    </row>
    <row r="28" spans="1:15" ht="15" customHeight="1">
      <c r="A28" s="5"/>
      <c r="B28" s="18" t="s">
        <v>39</v>
      </c>
      <c r="C28" s="36"/>
      <c r="D28" s="45"/>
      <c r="E28" s="50" t="s">
        <v>37</v>
      </c>
      <c r="F28" s="54"/>
      <c r="G28" s="54"/>
      <c r="H28" s="52">
        <f t="shared" si="1"/>
        <v>0</v>
      </c>
      <c r="I28" s="76"/>
      <c r="J28" s="90"/>
      <c r="K28" s="50" t="s">
        <v>37</v>
      </c>
      <c r="L28" s="54"/>
      <c r="M28" s="41"/>
      <c r="N28" s="41"/>
      <c r="O28" s="109"/>
    </row>
    <row r="29" spans="1:15" ht="15" customHeight="1">
      <c r="A29" s="5"/>
      <c r="B29" s="18" t="s">
        <v>39</v>
      </c>
      <c r="C29" s="36"/>
      <c r="D29" s="45"/>
      <c r="E29" s="50" t="s">
        <v>37</v>
      </c>
      <c r="F29" s="54"/>
      <c r="G29" s="54"/>
      <c r="H29" s="52">
        <f t="shared" si="1"/>
        <v>0</v>
      </c>
      <c r="I29" s="76"/>
      <c r="J29" s="90"/>
      <c r="K29" s="50" t="s">
        <v>37</v>
      </c>
      <c r="L29" s="54"/>
      <c r="M29" s="41"/>
      <c r="N29" s="41"/>
      <c r="O29" s="109"/>
    </row>
    <row r="30" spans="1:15" ht="15" customHeight="1">
      <c r="A30" s="5"/>
      <c r="B30" s="18" t="s">
        <v>39</v>
      </c>
      <c r="C30" s="36"/>
      <c r="D30" s="45"/>
      <c r="E30" s="50" t="s">
        <v>37</v>
      </c>
      <c r="F30" s="54"/>
      <c r="G30" s="54"/>
      <c r="H30" s="52">
        <f t="shared" si="1"/>
        <v>0</v>
      </c>
      <c r="I30" s="76"/>
      <c r="J30" s="90"/>
      <c r="K30" s="50" t="s">
        <v>37</v>
      </c>
      <c r="L30" s="54"/>
      <c r="M30" s="41"/>
      <c r="N30" s="41"/>
      <c r="O30" s="109"/>
    </row>
    <row r="31" spans="1:15" ht="15" customHeight="1">
      <c r="A31" s="5"/>
      <c r="B31" s="18" t="s">
        <v>39</v>
      </c>
      <c r="C31" s="36"/>
      <c r="D31" s="45"/>
      <c r="E31" s="50" t="s">
        <v>37</v>
      </c>
      <c r="F31" s="54"/>
      <c r="G31" s="54"/>
      <c r="H31" s="52">
        <f t="shared" si="1"/>
        <v>0</v>
      </c>
      <c r="I31" s="76"/>
      <c r="J31" s="90"/>
      <c r="K31" s="50" t="s">
        <v>37</v>
      </c>
      <c r="L31" s="54"/>
      <c r="M31" s="41"/>
      <c r="N31" s="41"/>
      <c r="O31" s="109"/>
    </row>
    <row r="32" spans="1:15" ht="15" customHeight="1">
      <c r="A32" s="5"/>
      <c r="B32" s="18" t="s">
        <v>39</v>
      </c>
      <c r="C32" s="36"/>
      <c r="D32" s="45"/>
      <c r="E32" s="50" t="s">
        <v>37</v>
      </c>
      <c r="F32" s="54"/>
      <c r="G32" s="54"/>
      <c r="H32" s="52">
        <f t="shared" si="1"/>
        <v>0</v>
      </c>
      <c r="I32" s="76"/>
      <c r="J32" s="90"/>
      <c r="K32" s="50" t="s">
        <v>37</v>
      </c>
      <c r="L32" s="54"/>
      <c r="M32" s="41"/>
      <c r="N32" s="41"/>
      <c r="O32" s="109"/>
    </row>
    <row r="33" spans="1:15" ht="15" customHeight="1">
      <c r="A33" s="5"/>
      <c r="B33" s="18" t="s">
        <v>39</v>
      </c>
      <c r="C33" s="36"/>
      <c r="D33" s="45"/>
      <c r="E33" s="50" t="s">
        <v>37</v>
      </c>
      <c r="F33" s="54"/>
      <c r="G33" s="54"/>
      <c r="H33" s="52">
        <f t="shared" si="1"/>
        <v>0</v>
      </c>
      <c r="I33" s="76"/>
      <c r="J33" s="90"/>
      <c r="K33" s="50" t="s">
        <v>37</v>
      </c>
      <c r="L33" s="54"/>
      <c r="M33" s="41"/>
      <c r="N33" s="41"/>
      <c r="O33" s="109"/>
    </row>
    <row r="34" spans="1:15" ht="15" customHeight="1">
      <c r="A34" s="5"/>
      <c r="B34" s="18" t="s">
        <v>5</v>
      </c>
      <c r="C34" s="36"/>
      <c r="D34" s="45"/>
      <c r="E34" s="50" t="s">
        <v>16</v>
      </c>
      <c r="F34" s="56"/>
      <c r="G34" s="54"/>
      <c r="H34" s="52">
        <f t="shared" si="1"/>
        <v>0</v>
      </c>
      <c r="I34" s="79" t="s">
        <v>28</v>
      </c>
      <c r="J34" s="90"/>
      <c r="K34" s="50" t="s">
        <v>16</v>
      </c>
      <c r="L34" s="56"/>
      <c r="M34" s="41"/>
      <c r="N34" s="41"/>
      <c r="O34" s="112" t="s">
        <v>28</v>
      </c>
    </row>
    <row r="35" spans="1:15" ht="15" customHeight="1">
      <c r="A35" s="5"/>
      <c r="B35" s="18" t="s">
        <v>40</v>
      </c>
      <c r="C35" s="36"/>
      <c r="D35" s="45"/>
      <c r="E35" s="50" t="s">
        <v>37</v>
      </c>
      <c r="F35" s="54"/>
      <c r="G35" s="54"/>
      <c r="H35" s="52">
        <f t="shared" si="1"/>
        <v>0</v>
      </c>
      <c r="I35" s="76"/>
      <c r="J35" s="90"/>
      <c r="K35" s="50" t="s">
        <v>37</v>
      </c>
      <c r="L35" s="54"/>
      <c r="M35" s="41"/>
      <c r="N35" s="41"/>
      <c r="O35" s="109"/>
    </row>
    <row r="36" spans="1:15" ht="15" customHeight="1">
      <c r="A36" s="5"/>
      <c r="B36" s="18"/>
      <c r="C36" s="36"/>
      <c r="D36" s="45"/>
      <c r="E36" s="50"/>
      <c r="F36" s="54"/>
      <c r="G36" s="54"/>
      <c r="H36" s="54"/>
      <c r="I36" s="76"/>
      <c r="J36" s="90"/>
      <c r="K36" s="50"/>
      <c r="L36" s="54"/>
      <c r="M36" s="41"/>
      <c r="N36" s="41"/>
      <c r="O36" s="109"/>
    </row>
    <row r="37" spans="1:15" ht="15" customHeight="1">
      <c r="A37" s="5"/>
      <c r="B37" s="18"/>
      <c r="C37" s="36"/>
      <c r="D37" s="45"/>
      <c r="E37" s="50"/>
      <c r="F37" s="54"/>
      <c r="G37" s="54"/>
      <c r="H37" s="54"/>
      <c r="I37" s="76"/>
      <c r="J37" s="90"/>
      <c r="K37" s="50"/>
      <c r="L37" s="54"/>
      <c r="M37" s="41"/>
      <c r="N37" s="41"/>
      <c r="O37" s="109"/>
    </row>
    <row r="38" spans="1:15" ht="21" customHeight="1">
      <c r="A38" s="6" t="s">
        <v>7</v>
      </c>
      <c r="B38" s="21"/>
      <c r="C38" s="21"/>
      <c r="D38" s="21"/>
      <c r="E38" s="21"/>
      <c r="F38" s="55">
        <f>SUM(H19:H37)</f>
        <v>0</v>
      </c>
      <c r="G38" s="60"/>
      <c r="H38" s="67"/>
      <c r="I38" s="77"/>
      <c r="J38" s="84" t="s">
        <v>7</v>
      </c>
      <c r="K38" s="21"/>
      <c r="L38" s="74"/>
      <c r="M38" s="29"/>
      <c r="N38" s="102"/>
      <c r="O38" s="110"/>
    </row>
    <row r="39" spans="1:15" ht="15" customHeight="1">
      <c r="A39" s="7" t="s">
        <v>2</v>
      </c>
      <c r="B39" s="22" t="s">
        <v>41</v>
      </c>
      <c r="C39" s="17" t="s">
        <v>4</v>
      </c>
      <c r="D39" s="40"/>
      <c r="E39" s="49" t="s">
        <v>16</v>
      </c>
      <c r="F39" s="53"/>
      <c r="G39" s="52"/>
      <c r="H39" s="52">
        <f t="shared" ref="H39:H46" si="2">ROUNDDOWN(F39*G39,0)</f>
        <v>0</v>
      </c>
      <c r="I39" s="78" t="s">
        <v>58</v>
      </c>
      <c r="J39" s="85"/>
      <c r="K39" s="49" t="s">
        <v>16</v>
      </c>
      <c r="L39" s="53"/>
      <c r="M39" s="40"/>
      <c r="N39" s="40"/>
      <c r="O39" s="111" t="s">
        <v>58</v>
      </c>
    </row>
    <row r="40" spans="1:15" ht="15" customHeight="1">
      <c r="A40" s="8"/>
      <c r="B40" s="23"/>
      <c r="C40" s="18" t="s">
        <v>1</v>
      </c>
      <c r="D40" s="41"/>
      <c r="E40" s="50" t="s">
        <v>52</v>
      </c>
      <c r="F40" s="56"/>
      <c r="G40" s="54"/>
      <c r="H40" s="52">
        <f t="shared" si="2"/>
        <v>0</v>
      </c>
      <c r="I40" s="79" t="s">
        <v>58</v>
      </c>
      <c r="J40" s="86"/>
      <c r="K40" s="50" t="s">
        <v>52</v>
      </c>
      <c r="L40" s="56"/>
      <c r="M40" s="41"/>
      <c r="N40" s="41"/>
      <c r="O40" s="112" t="s">
        <v>58</v>
      </c>
    </row>
    <row r="41" spans="1:15" ht="15" customHeight="1">
      <c r="A41" s="8"/>
      <c r="B41" s="23"/>
      <c r="C41" s="18" t="s">
        <v>13</v>
      </c>
      <c r="D41" s="41"/>
      <c r="E41" s="50" t="s">
        <v>52</v>
      </c>
      <c r="F41" s="56"/>
      <c r="G41" s="54"/>
      <c r="H41" s="52">
        <f t="shared" si="2"/>
        <v>0</v>
      </c>
      <c r="I41" s="76"/>
      <c r="J41" s="86"/>
      <c r="K41" s="50" t="s">
        <v>52</v>
      </c>
      <c r="L41" s="56"/>
      <c r="M41" s="41"/>
      <c r="N41" s="41"/>
      <c r="O41" s="109"/>
    </row>
    <row r="42" spans="1:15" ht="15" customHeight="1">
      <c r="A42" s="8"/>
      <c r="B42" s="23" t="s">
        <v>42</v>
      </c>
      <c r="C42" s="18" t="s">
        <v>4</v>
      </c>
      <c r="D42" s="41"/>
      <c r="E42" s="50" t="s">
        <v>16</v>
      </c>
      <c r="F42" s="56"/>
      <c r="G42" s="54"/>
      <c r="H42" s="52">
        <f t="shared" si="2"/>
        <v>0</v>
      </c>
      <c r="I42" s="76"/>
      <c r="J42" s="86"/>
      <c r="K42" s="50" t="s">
        <v>16</v>
      </c>
      <c r="L42" s="56"/>
      <c r="M42" s="41"/>
      <c r="N42" s="41"/>
      <c r="O42" s="109"/>
    </row>
    <row r="43" spans="1:15" ht="15" customHeight="1">
      <c r="A43" s="8"/>
      <c r="B43" s="23"/>
      <c r="C43" s="18" t="s">
        <v>36</v>
      </c>
      <c r="D43" s="41"/>
      <c r="E43" s="50" t="s">
        <v>52</v>
      </c>
      <c r="F43" s="56"/>
      <c r="G43" s="54"/>
      <c r="H43" s="52">
        <f t="shared" si="2"/>
        <v>0</v>
      </c>
      <c r="I43" s="79" t="s">
        <v>58</v>
      </c>
      <c r="J43" s="90"/>
      <c r="K43" s="50" t="s">
        <v>52</v>
      </c>
      <c r="L43" s="56"/>
      <c r="M43" s="41"/>
      <c r="N43" s="41"/>
      <c r="O43" s="112" t="s">
        <v>58</v>
      </c>
    </row>
    <row r="44" spans="1:15" ht="15" customHeight="1">
      <c r="A44" s="8"/>
      <c r="B44" s="23"/>
      <c r="C44" s="18" t="s">
        <v>46</v>
      </c>
      <c r="D44" s="41"/>
      <c r="E44" s="50" t="s">
        <v>23</v>
      </c>
      <c r="F44" s="56"/>
      <c r="G44" s="54"/>
      <c r="H44" s="52">
        <f t="shared" si="2"/>
        <v>0</v>
      </c>
      <c r="I44" s="76"/>
      <c r="J44" s="90"/>
      <c r="K44" s="50" t="s">
        <v>23</v>
      </c>
      <c r="L44" s="56"/>
      <c r="M44" s="41"/>
      <c r="N44" s="41"/>
      <c r="O44" s="109"/>
    </row>
    <row r="45" spans="1:15" ht="15" customHeight="1">
      <c r="A45" s="8"/>
      <c r="B45" s="23" t="s">
        <v>21</v>
      </c>
      <c r="C45" s="18" t="s">
        <v>48</v>
      </c>
      <c r="D45" s="41"/>
      <c r="E45" s="50" t="s">
        <v>53</v>
      </c>
      <c r="F45" s="54"/>
      <c r="G45" s="54"/>
      <c r="H45" s="52">
        <f t="shared" si="2"/>
        <v>0</v>
      </c>
      <c r="I45" s="76"/>
      <c r="J45" s="90"/>
      <c r="K45" s="50" t="s">
        <v>53</v>
      </c>
      <c r="L45" s="54"/>
      <c r="M45" s="41"/>
      <c r="N45" s="41"/>
      <c r="O45" s="109"/>
    </row>
    <row r="46" spans="1:15" ht="15" customHeight="1">
      <c r="A46" s="8"/>
      <c r="B46" s="23"/>
      <c r="C46" s="18" t="s">
        <v>49</v>
      </c>
      <c r="D46" s="41"/>
      <c r="E46" s="50" t="s">
        <v>47</v>
      </c>
      <c r="F46" s="56"/>
      <c r="G46" s="54"/>
      <c r="H46" s="52">
        <f t="shared" si="2"/>
        <v>0</v>
      </c>
      <c r="I46" s="76"/>
      <c r="J46" s="86"/>
      <c r="K46" s="50" t="s">
        <v>47</v>
      </c>
      <c r="L46" s="56"/>
      <c r="M46" s="41"/>
      <c r="N46" s="41"/>
      <c r="O46" s="109"/>
    </row>
    <row r="47" spans="1:15" ht="15" customHeight="1">
      <c r="A47" s="8"/>
      <c r="B47" s="24"/>
      <c r="C47" s="36"/>
      <c r="D47" s="41"/>
      <c r="E47" s="50"/>
      <c r="F47" s="56"/>
      <c r="G47" s="54"/>
      <c r="H47" s="52"/>
      <c r="I47" s="76"/>
      <c r="J47" s="86"/>
      <c r="K47" s="50"/>
      <c r="L47" s="56"/>
      <c r="M47" s="41"/>
      <c r="N47" s="41"/>
      <c r="O47" s="109"/>
    </row>
    <row r="48" spans="1:15" ht="15" customHeight="1">
      <c r="A48" s="8"/>
      <c r="B48" s="20"/>
      <c r="C48" s="38"/>
      <c r="D48" s="41"/>
      <c r="E48" s="50"/>
      <c r="F48" s="54"/>
      <c r="G48" s="54"/>
      <c r="H48" s="52"/>
      <c r="I48" s="76"/>
      <c r="J48" s="86"/>
      <c r="K48" s="50"/>
      <c r="L48" s="54"/>
      <c r="M48" s="41"/>
      <c r="N48" s="41"/>
      <c r="O48" s="109"/>
    </row>
    <row r="49" spans="1:15" ht="15" customHeight="1">
      <c r="A49" s="8"/>
      <c r="B49" s="20"/>
      <c r="C49" s="38"/>
      <c r="D49" s="41"/>
      <c r="E49" s="50"/>
      <c r="F49" s="54"/>
      <c r="G49" s="54"/>
      <c r="H49" s="52"/>
      <c r="I49" s="76"/>
      <c r="J49" s="86"/>
      <c r="K49" s="50"/>
      <c r="L49" s="54"/>
      <c r="M49" s="41"/>
      <c r="N49" s="41"/>
      <c r="O49" s="109"/>
    </row>
    <row r="50" spans="1:15" ht="15" customHeight="1">
      <c r="A50" s="8"/>
      <c r="B50" s="18" t="s">
        <v>44</v>
      </c>
      <c r="C50" s="36"/>
      <c r="D50" s="41"/>
      <c r="E50" s="50" t="s">
        <v>47</v>
      </c>
      <c r="F50" s="56"/>
      <c r="G50" s="54"/>
      <c r="H50" s="52">
        <f>ROUNDDOWN(F50*G50,0)</f>
        <v>0</v>
      </c>
      <c r="I50" s="76"/>
      <c r="J50" s="86"/>
      <c r="K50" s="50" t="s">
        <v>47</v>
      </c>
      <c r="L50" s="56"/>
      <c r="M50" s="41"/>
      <c r="N50" s="41"/>
      <c r="O50" s="109"/>
    </row>
    <row r="51" spans="1:15" ht="21" customHeight="1">
      <c r="A51" s="9" t="s">
        <v>7</v>
      </c>
      <c r="B51" s="25"/>
      <c r="C51" s="25"/>
      <c r="D51" s="25"/>
      <c r="E51" s="25"/>
      <c r="F51" s="57">
        <f>SUM(H39:H50)</f>
        <v>0</v>
      </c>
      <c r="G51" s="61"/>
      <c r="H51" s="68"/>
      <c r="I51" s="80"/>
      <c r="J51" s="92" t="s">
        <v>7</v>
      </c>
      <c r="K51" s="25"/>
      <c r="L51" s="74"/>
      <c r="M51" s="29"/>
      <c r="N51" s="102"/>
      <c r="O51" s="113"/>
    </row>
    <row r="52" spans="1:15" ht="25.5" customHeight="1">
      <c r="A52" s="10" t="s">
        <v>3</v>
      </c>
      <c r="B52" s="26"/>
      <c r="C52" s="26"/>
      <c r="D52" s="26"/>
      <c r="E52" s="26"/>
      <c r="F52" s="58">
        <f>SUM(F18,F38,F51)</f>
        <v>0</v>
      </c>
      <c r="G52" s="62"/>
      <c r="H52" s="69"/>
      <c r="I52" s="81"/>
      <c r="J52" s="93" t="s">
        <v>3</v>
      </c>
      <c r="K52" s="26"/>
      <c r="L52" s="99"/>
      <c r="M52" s="101"/>
      <c r="N52" s="104"/>
      <c r="O52" s="114"/>
    </row>
    <row r="53" spans="1:15" ht="15" customHeight="1">
      <c r="A53" s="11" t="s">
        <v>8</v>
      </c>
      <c r="B53" s="27"/>
      <c r="C53" s="27"/>
      <c r="D53" s="15"/>
      <c r="E53" s="33"/>
      <c r="F53" s="33"/>
      <c r="G53" s="63"/>
      <c r="H53" s="70"/>
      <c r="I53" s="75"/>
      <c r="J53" s="94"/>
      <c r="K53" s="33"/>
      <c r="L53" s="33"/>
      <c r="M53" s="63"/>
      <c r="N53" s="40"/>
      <c r="O53" s="108"/>
    </row>
    <row r="54" spans="1:15" ht="15" customHeight="1">
      <c r="A54" s="12" t="s">
        <v>14</v>
      </c>
      <c r="B54" s="28"/>
      <c r="C54" s="28"/>
      <c r="D54" s="46"/>
      <c r="E54" s="28"/>
      <c r="F54" s="28"/>
      <c r="G54" s="64"/>
      <c r="H54" s="71"/>
      <c r="I54" s="76"/>
      <c r="J54" s="95"/>
      <c r="K54" s="28"/>
      <c r="L54" s="28"/>
      <c r="M54" s="64"/>
      <c r="N54" s="41"/>
      <c r="O54" s="109"/>
    </row>
    <row r="55" spans="1:15" ht="15" customHeight="1">
      <c r="A55" s="12" t="s">
        <v>12</v>
      </c>
      <c r="B55" s="28"/>
      <c r="C55" s="28"/>
      <c r="D55" s="46"/>
      <c r="E55" s="28"/>
      <c r="F55" s="28"/>
      <c r="G55" s="64"/>
      <c r="H55" s="71"/>
      <c r="I55" s="76"/>
      <c r="J55" s="95"/>
      <c r="K55" s="28"/>
      <c r="L55" s="28"/>
      <c r="M55" s="64"/>
      <c r="N55" s="41"/>
      <c r="O55" s="109"/>
    </row>
    <row r="56" spans="1:15" ht="15" customHeight="1">
      <c r="A56" s="12"/>
      <c r="B56" s="28"/>
      <c r="C56" s="28"/>
      <c r="D56" s="46"/>
      <c r="E56" s="28"/>
      <c r="F56" s="28"/>
      <c r="G56" s="64"/>
      <c r="H56" s="71"/>
      <c r="I56" s="76"/>
      <c r="J56" s="95"/>
      <c r="K56" s="28"/>
      <c r="L56" s="28"/>
      <c r="M56" s="64"/>
      <c r="N56" s="41"/>
      <c r="O56" s="109"/>
    </row>
    <row r="57" spans="1:15" ht="15" customHeight="1">
      <c r="A57" s="12"/>
      <c r="B57" s="28"/>
      <c r="C57" s="28"/>
      <c r="D57" s="46"/>
      <c r="E57" s="28"/>
      <c r="F57" s="28"/>
      <c r="G57" s="64"/>
      <c r="H57" s="71"/>
      <c r="I57" s="76"/>
      <c r="J57" s="95"/>
      <c r="K57" s="28"/>
      <c r="L57" s="28"/>
      <c r="M57" s="64"/>
      <c r="N57" s="41"/>
      <c r="O57" s="109"/>
    </row>
    <row r="58" spans="1:15" ht="15" customHeight="1">
      <c r="A58" s="13"/>
      <c r="B58" s="29"/>
      <c r="C58" s="29"/>
      <c r="D58" s="47"/>
      <c r="E58" s="51"/>
      <c r="F58" s="51"/>
      <c r="G58" s="65"/>
      <c r="H58" s="72"/>
      <c r="I58" s="80"/>
      <c r="J58" s="96"/>
      <c r="K58" s="51"/>
      <c r="L58" s="51"/>
      <c r="M58" s="65"/>
      <c r="N58" s="105"/>
      <c r="O58" s="113"/>
    </row>
    <row r="59" spans="1:15" ht="21" customHeight="1">
      <c r="A59" s="10" t="s">
        <v>17</v>
      </c>
      <c r="B59" s="26"/>
      <c r="C59" s="26"/>
      <c r="D59" s="26"/>
      <c r="E59" s="26"/>
      <c r="F59" s="58">
        <f>SUM(F52,H53:H58)</f>
        <v>0</v>
      </c>
      <c r="G59" s="62"/>
      <c r="H59" s="69"/>
      <c r="I59" s="81"/>
      <c r="J59" s="93" t="s">
        <v>17</v>
      </c>
      <c r="K59" s="26"/>
      <c r="L59" s="15"/>
      <c r="M59" s="33"/>
      <c r="N59" s="33"/>
      <c r="O59" s="115"/>
    </row>
    <row r="60" spans="1:15" ht="21" customHeight="1">
      <c r="A60" s="14" t="s">
        <v>20</v>
      </c>
      <c r="B60" s="30"/>
      <c r="C60" s="30"/>
      <c r="D60" s="30"/>
      <c r="E60" s="30"/>
      <c r="F60" s="59">
        <f>ROUNDDOWN(F59*0.08,0)</f>
        <v>0</v>
      </c>
      <c r="G60" s="66"/>
      <c r="H60" s="73"/>
      <c r="I60" s="82"/>
      <c r="J60" s="97" t="s">
        <v>20</v>
      </c>
      <c r="K60" s="30"/>
      <c r="L60" s="99"/>
      <c r="M60" s="101"/>
      <c r="N60" s="101"/>
      <c r="O60" s="116"/>
    </row>
    <row r="61" spans="1:15" ht="21" customHeight="1">
      <c r="A61" s="10" t="s">
        <v>22</v>
      </c>
      <c r="B61" s="26"/>
      <c r="C61" s="26"/>
      <c r="D61" s="26"/>
      <c r="E61" s="26"/>
      <c r="F61" s="58">
        <f>SUM(F59,F60)</f>
        <v>0</v>
      </c>
      <c r="G61" s="62"/>
      <c r="H61" s="69"/>
      <c r="I61" s="81"/>
      <c r="J61" s="93" t="s">
        <v>22</v>
      </c>
      <c r="K61" s="26"/>
      <c r="L61" s="16"/>
      <c r="M61" s="34"/>
      <c r="N61" s="34"/>
      <c r="O61" s="117"/>
    </row>
  </sheetData>
  <mergeCells count="93">
    <mergeCell ref="C1:M1"/>
    <mergeCell ref="C2:O2"/>
    <mergeCell ref="D3:I3"/>
    <mergeCell ref="J3:O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8:E18"/>
    <mergeCell ref="F18:H18"/>
    <mergeCell ref="J18:K18"/>
    <mergeCell ref="L18:N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8:E38"/>
    <mergeCell ref="F38:H38"/>
    <mergeCell ref="J38:K38"/>
    <mergeCell ref="L38:N38"/>
    <mergeCell ref="B48:C48"/>
    <mergeCell ref="B49:C49"/>
    <mergeCell ref="B50:C50"/>
    <mergeCell ref="A51:E51"/>
    <mergeCell ref="F51:H51"/>
    <mergeCell ref="J51:K51"/>
    <mergeCell ref="L51:N51"/>
    <mergeCell ref="A52:E52"/>
    <mergeCell ref="F52:H52"/>
    <mergeCell ref="J52:K52"/>
    <mergeCell ref="L52:N52"/>
    <mergeCell ref="A53:C53"/>
    <mergeCell ref="D53:G53"/>
    <mergeCell ref="J53:M53"/>
    <mergeCell ref="A54:C54"/>
    <mergeCell ref="D54:G54"/>
    <mergeCell ref="J54:M54"/>
    <mergeCell ref="A55:C55"/>
    <mergeCell ref="D55:G55"/>
    <mergeCell ref="J55:M55"/>
    <mergeCell ref="A56:C56"/>
    <mergeCell ref="D56:G56"/>
    <mergeCell ref="J56:M56"/>
    <mergeCell ref="A57:C57"/>
    <mergeCell ref="D57:G57"/>
    <mergeCell ref="J57:M57"/>
    <mergeCell ref="A58:C58"/>
    <mergeCell ref="D58:G58"/>
    <mergeCell ref="J58:M58"/>
    <mergeCell ref="A59:E59"/>
    <mergeCell ref="F59:H59"/>
    <mergeCell ref="J59:K59"/>
    <mergeCell ref="L59:N59"/>
    <mergeCell ref="A60:E60"/>
    <mergeCell ref="F60:H60"/>
    <mergeCell ref="J60:K60"/>
    <mergeCell ref="L60:N60"/>
    <mergeCell ref="A61:E61"/>
    <mergeCell ref="F61:H61"/>
    <mergeCell ref="J61:K61"/>
    <mergeCell ref="L61:N61"/>
    <mergeCell ref="A3:A4"/>
    <mergeCell ref="B3:C4"/>
    <mergeCell ref="B39:B41"/>
    <mergeCell ref="B42:B44"/>
    <mergeCell ref="B45:B46"/>
    <mergeCell ref="A5:A17"/>
    <mergeCell ref="A19:A37"/>
    <mergeCell ref="A39:A50"/>
  </mergeCells>
  <phoneticPr fontId="2"/>
  <pageMargins left="0.6" right="0.21" top="0.87" bottom="0.45" header="0.66" footer="0.28000000000000003"/>
  <pageSetup paperSize="9" scale="73" fitToWidth="1" fitToHeight="1" orientation="portrait" usePrinterDefaults="1" copies="2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工事調書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下浦啓</dc:creator>
  <cp:lastModifiedBy>下浦啓</cp:lastModifiedBy>
  <dcterms:created xsi:type="dcterms:W3CDTF">2023-05-23T08:47:01Z</dcterms:created>
  <dcterms:modified xsi:type="dcterms:W3CDTF">2023-05-23T08:49:57Z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2023-05-23T08:49:57Z</vt:filetime>
  </property>
</Properties>
</file>