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7235" windowHeight="6930"/>
  </bookViews>
  <sheets>
    <sheet name="愛10月 報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26" i="1" l="1"/>
  <c r="J26" i="1"/>
  <c r="H26" i="1"/>
  <c r="F26" i="1"/>
  <c r="D26" i="1"/>
  <c r="I25" i="1"/>
  <c r="G25" i="1"/>
  <c r="E25" i="1"/>
  <c r="C25" i="1"/>
  <c r="K25" i="1" s="1"/>
  <c r="I24" i="1"/>
  <c r="G24" i="1"/>
  <c r="E24" i="1"/>
  <c r="C24" i="1"/>
  <c r="K24" i="1" s="1"/>
  <c r="I23" i="1"/>
  <c r="G23" i="1"/>
  <c r="E23" i="1"/>
  <c r="C23" i="1"/>
  <c r="K23" i="1" s="1"/>
  <c r="I22" i="1"/>
  <c r="G22" i="1"/>
  <c r="E22" i="1"/>
  <c r="C22" i="1"/>
  <c r="K22" i="1" s="1"/>
  <c r="I21" i="1"/>
  <c r="G21" i="1"/>
  <c r="E21" i="1"/>
  <c r="C21" i="1"/>
  <c r="K21" i="1" s="1"/>
  <c r="I20" i="1"/>
  <c r="G20" i="1"/>
  <c r="E20" i="1"/>
  <c r="C20" i="1"/>
  <c r="K20" i="1" s="1"/>
  <c r="I19" i="1"/>
  <c r="G19" i="1"/>
  <c r="E19" i="1"/>
  <c r="C19" i="1"/>
  <c r="K19" i="1" s="1"/>
  <c r="I18" i="1"/>
  <c r="G18" i="1"/>
  <c r="E18" i="1"/>
  <c r="C18" i="1"/>
  <c r="K18" i="1" s="1"/>
  <c r="I17" i="1"/>
  <c r="G17" i="1"/>
  <c r="E17" i="1"/>
  <c r="C17" i="1"/>
  <c r="K17" i="1" s="1"/>
  <c r="I16" i="1"/>
  <c r="G16" i="1"/>
  <c r="E16" i="1"/>
  <c r="C16" i="1"/>
  <c r="K16" i="1" s="1"/>
  <c r="I15" i="1"/>
  <c r="G15" i="1"/>
  <c r="E15" i="1"/>
  <c r="C15" i="1"/>
  <c r="K15" i="1" s="1"/>
  <c r="I14" i="1"/>
  <c r="G14" i="1"/>
  <c r="E14" i="1"/>
  <c r="C14" i="1"/>
  <c r="K14" i="1" s="1"/>
  <c r="I13" i="1"/>
  <c r="G13" i="1"/>
  <c r="E13" i="1"/>
  <c r="C13" i="1"/>
  <c r="K13" i="1" s="1"/>
  <c r="I12" i="1"/>
  <c r="G12" i="1"/>
  <c r="E12" i="1"/>
  <c r="C12" i="1"/>
  <c r="K12" i="1" s="1"/>
  <c r="I11" i="1"/>
  <c r="G11" i="1"/>
  <c r="E11" i="1"/>
  <c r="C11" i="1"/>
  <c r="K11" i="1" s="1"/>
  <c r="I10" i="1"/>
  <c r="G10" i="1"/>
  <c r="E10" i="1"/>
  <c r="C10" i="1"/>
  <c r="K10" i="1" s="1"/>
  <c r="I9" i="1"/>
  <c r="G9" i="1"/>
  <c r="E9" i="1"/>
  <c r="C9" i="1"/>
  <c r="K9" i="1" s="1"/>
  <c r="I8" i="1"/>
  <c r="I26" i="1" s="1"/>
  <c r="G8" i="1"/>
  <c r="G26" i="1" s="1"/>
  <c r="E8" i="1"/>
  <c r="E26" i="1" s="1"/>
  <c r="C8" i="1"/>
  <c r="C26" i="1" s="1"/>
  <c r="K8" i="1" l="1"/>
  <c r="K26" i="1" s="1"/>
</calcChain>
</file>

<file path=xl/sharedStrings.xml><?xml version="1.0" encoding="utf-8"?>
<sst xmlns="http://schemas.openxmlformats.org/spreadsheetml/2006/main" count="42" uniqueCount="33">
  <si>
    <t>「愛の一声」をかけたもの</t>
  </si>
  <si>
    <t>平成３０年度</t>
    <rPh sb="0" eb="2">
      <t>ヘイセイ</t>
    </rPh>
    <rPh sb="4" eb="5">
      <t>ネン</t>
    </rPh>
    <rPh sb="5" eb="6">
      <t>ド</t>
    </rPh>
    <phoneticPr fontId="1"/>
  </si>
  <si>
    <t>（4/1～10/31）</t>
    <phoneticPr fontId="1"/>
  </si>
  <si>
    <t>青少年センター</t>
  </si>
  <si>
    <t>（人）</t>
  </si>
  <si>
    <t>区分</t>
  </si>
  <si>
    <t>小学生</t>
  </si>
  <si>
    <t>中学生</t>
  </si>
  <si>
    <t>高校生</t>
  </si>
  <si>
    <t>その他</t>
  </si>
  <si>
    <t>合計</t>
  </si>
  <si>
    <t>行為</t>
  </si>
  <si>
    <t>本年</t>
  </si>
  <si>
    <t>前年</t>
  </si>
  <si>
    <t>金品持出し</t>
  </si>
  <si>
    <t>金銭濫費</t>
  </si>
  <si>
    <t>盛り場徘徊</t>
    <rPh sb="3" eb="5">
      <t>ハイカイ</t>
    </rPh>
    <phoneticPr fontId="1"/>
  </si>
  <si>
    <t>夜遊び</t>
  </si>
  <si>
    <t>不健全娯楽</t>
  </si>
  <si>
    <t>ゲーム機等</t>
  </si>
  <si>
    <t>パチンコ</t>
  </si>
  <si>
    <t>薬物乱用および飲酒</t>
    <rPh sb="7" eb="9">
      <t>インシュ</t>
    </rPh>
    <phoneticPr fontId="1"/>
  </si>
  <si>
    <t>不良交友</t>
  </si>
  <si>
    <t>危険水泳具</t>
  </si>
  <si>
    <t>危険な遊び</t>
  </si>
  <si>
    <t>危険個所出入り</t>
  </si>
  <si>
    <r>
      <t xml:space="preserve">自転車危険運転
</t>
    </r>
    <r>
      <rPr>
        <sz val="9"/>
        <rFont val="ＭＳ Ｐゴシック"/>
        <family val="3"/>
        <charset val="128"/>
      </rPr>
      <t>(並進・右側通行等)</t>
    </r>
    <rPh sb="0" eb="3">
      <t>ジテンシャ</t>
    </rPh>
    <rPh sb="3" eb="5">
      <t>キケン</t>
    </rPh>
    <rPh sb="5" eb="7">
      <t>ウンテン</t>
    </rPh>
    <rPh sb="9" eb="11">
      <t>ヘイシン</t>
    </rPh>
    <rPh sb="12" eb="14">
      <t>ミギガワ</t>
    </rPh>
    <rPh sb="14" eb="16">
      <t>ツウコウ</t>
    </rPh>
    <rPh sb="16" eb="17">
      <t>トウ</t>
    </rPh>
    <phoneticPr fontId="1"/>
  </si>
  <si>
    <t>自転車二人乗り</t>
  </si>
  <si>
    <t>自転車無灯火</t>
  </si>
  <si>
    <t>信号無視
携帯しながら運転</t>
    <rPh sb="0" eb="2">
      <t>シンゴウ</t>
    </rPh>
    <rPh sb="2" eb="4">
      <t>ムシ</t>
    </rPh>
    <rPh sb="5" eb="7">
      <t>ケイタイ</t>
    </rPh>
    <rPh sb="11" eb="13">
      <t>ウンテン</t>
    </rPh>
    <phoneticPr fontId="1"/>
  </si>
  <si>
    <t>喫煙</t>
  </si>
  <si>
    <t>喫茶店出入り</t>
  </si>
  <si>
    <t>怠学（怠業）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</si>
</sst>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_ ;_ * \-#,##0_ ;_ * &quot;&quot;_ ;_ @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0" fillId="0" borderId="0" xfId="0" applyBorder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3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shrinkToFit="1"/>
    </xf>
    <xf numFmtId="0" fontId="4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horizontal="center"/>
    </xf>
    <xf numFmtId="56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 vertical="justify" wrapText="1"/>
    </xf>
    <xf numFmtId="0" fontId="0" fillId="0" borderId="3" xfId="0" applyBorder="1" applyAlignment="1">
      <alignment horizontal="right" vertical="justify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right" vertical="justify" wrapText="1"/>
    </xf>
    <xf numFmtId="0" fontId="0" fillId="0" borderId="9" xfId="0" applyBorder="1" applyAlignment="1">
      <alignment horizontal="right" vertical="justify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/>
    <xf numFmtId="0" fontId="0" fillId="2" borderId="13" xfId="0" applyFont="1" applyFill="1" applyBorder="1"/>
    <xf numFmtId="0" fontId="0" fillId="2" borderId="14" xfId="0" applyFill="1" applyBorder="1"/>
    <xf numFmtId="0" fontId="0" fillId="2" borderId="12" xfId="0" applyFill="1" applyBorder="1"/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76" fontId="0" fillId="0" borderId="17" xfId="0" applyNumberFormat="1" applyBorder="1"/>
    <xf numFmtId="176" fontId="0" fillId="2" borderId="18" xfId="0" applyNumberFormat="1" applyFont="1" applyFill="1" applyBorder="1"/>
    <xf numFmtId="176" fontId="0" fillId="2" borderId="17" xfId="0" applyNumberFormat="1" applyFill="1" applyBorder="1"/>
    <xf numFmtId="176" fontId="0" fillId="2" borderId="19" xfId="0" applyNumberFormat="1" applyFill="1" applyBorder="1"/>
    <xf numFmtId="176" fontId="0" fillId="2" borderId="20" xfId="0" applyNumberFormat="1" applyFill="1" applyBorder="1"/>
    <xf numFmtId="176" fontId="0" fillId="2" borderId="21" xfId="0" applyNumberFormat="1" applyFill="1" applyBorder="1"/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distributed" vertical="distributed"/>
    </xf>
    <xf numFmtId="0" fontId="0" fillId="0" borderId="16" xfId="0" applyBorder="1" applyAlignment="1">
      <alignment horizontal="distributed" vertical="distributed"/>
    </xf>
    <xf numFmtId="0" fontId="0" fillId="0" borderId="15" xfId="0" applyFont="1" applyBorder="1" applyAlignment="1">
      <alignment horizontal="distributed" vertical="distributed" wrapText="1"/>
    </xf>
    <xf numFmtId="0" fontId="0" fillId="0" borderId="22" xfId="0" applyFont="1" applyBorder="1" applyAlignment="1">
      <alignment horizontal="distributed" vertical="distributed" wrapText="1"/>
    </xf>
    <xf numFmtId="0" fontId="6" fillId="0" borderId="15" xfId="0" applyFont="1" applyBorder="1" applyAlignment="1">
      <alignment horizontal="distributed" vertical="distributed" wrapText="1"/>
    </xf>
    <xf numFmtId="0" fontId="6" fillId="0" borderId="27" xfId="0" applyFont="1" applyBorder="1" applyAlignment="1">
      <alignment horizontal="distributed" vertical="distributed" wrapText="1"/>
    </xf>
    <xf numFmtId="176" fontId="0" fillId="2" borderId="28" xfId="0" applyNumberFormat="1" applyFill="1" applyBorder="1"/>
    <xf numFmtId="0" fontId="0" fillId="0" borderId="29" xfId="0" applyBorder="1" applyAlignment="1">
      <alignment horizontal="distributed" vertical="distributed"/>
    </xf>
    <xf numFmtId="0" fontId="0" fillId="0" borderId="30" xfId="0" applyBorder="1" applyAlignment="1">
      <alignment horizontal="distributed" vertical="distributed"/>
    </xf>
    <xf numFmtId="176" fontId="0" fillId="0" borderId="12" xfId="0" applyNumberFormat="1" applyBorder="1"/>
    <xf numFmtId="176" fontId="0" fillId="2" borderId="13" xfId="0" applyNumberFormat="1" applyFont="1" applyFill="1" applyBorder="1"/>
    <xf numFmtId="176" fontId="0" fillId="2" borderId="14" xfId="0" applyNumberFormat="1" applyFill="1" applyBorder="1"/>
    <xf numFmtId="176" fontId="0" fillId="2" borderId="12" xfId="0" applyNumberForma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738;&#23569;&#24180;&#12475;&#12531;&#12479;&#12540;/&#32113;&#35336;/30&#24180;&#24230;&#38306;&#20418;/&#26085;&#12293;&#12398;&#38598;&#35336;/&#65299;&#34903;&#38957;&#35036;&#23566;&#26085;&#22577;(&#24859;&#12398;&#19968;&#2276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補日報調査用紙"/>
      <sheetName val="愛県報告"/>
      <sheetName val="愛3月 報"/>
      <sheetName val="愛3月"/>
      <sheetName val="愛3月 報 (新) "/>
      <sheetName val="補日報3"/>
      <sheetName val="補総合3"/>
      <sheetName val="補有3"/>
      <sheetName val="補無3"/>
      <sheetName val="補高3"/>
      <sheetName val="補中3"/>
      <sheetName val="補小3"/>
      <sheetName val="愛2月 報"/>
      <sheetName val="愛2月"/>
      <sheetName val="愛２月 報 (新) "/>
      <sheetName val="補日報2"/>
      <sheetName val="補総合2"/>
      <sheetName val="補有2"/>
      <sheetName val="補無2"/>
      <sheetName val="補高2"/>
      <sheetName val="補中2"/>
      <sheetName val="補小2"/>
      <sheetName val="愛1月 報"/>
      <sheetName val="愛1月"/>
      <sheetName val="愛1月 報 (新) "/>
      <sheetName val="補日報1"/>
      <sheetName val="補総合1"/>
      <sheetName val="補有1"/>
      <sheetName val="補無1"/>
      <sheetName val="補高1"/>
      <sheetName val="補中1"/>
      <sheetName val="補小1"/>
      <sheetName val="愛12月 報 "/>
      <sheetName val="愛12月"/>
      <sheetName val="愛1２月 報 (新) "/>
      <sheetName val="補日報12"/>
      <sheetName val="補総合12"/>
      <sheetName val="補有12"/>
      <sheetName val="補無12"/>
      <sheetName val="補高12"/>
      <sheetName val="補中12"/>
      <sheetName val="補小12"/>
      <sheetName val="愛11月 報"/>
      <sheetName val="愛11月 "/>
      <sheetName val="愛11月 報 (新)"/>
      <sheetName val="補日報11"/>
      <sheetName val="補総合11"/>
      <sheetName val="補有11"/>
      <sheetName val="補無11"/>
      <sheetName val="補高11"/>
      <sheetName val="補中11"/>
      <sheetName val="補小11"/>
      <sheetName val="愛10月 報"/>
      <sheetName val="愛10月"/>
      <sheetName val="愛10月 報 (新)"/>
      <sheetName val="補日報10"/>
      <sheetName val="補総合10"/>
      <sheetName val="補無10"/>
      <sheetName val="補有10"/>
      <sheetName val="補高10"/>
      <sheetName val="補中10"/>
      <sheetName val="補小10"/>
      <sheetName val="愛9月 報"/>
      <sheetName val="愛9月 "/>
      <sheetName val="愛9月 報 (新) "/>
      <sheetName val="補日報9"/>
      <sheetName val="補総合9"/>
      <sheetName val="補無9"/>
      <sheetName val="補有9"/>
      <sheetName val="補高9"/>
      <sheetName val="補中9"/>
      <sheetName val="補小9"/>
      <sheetName val="愛8月 報"/>
      <sheetName val="愛8月"/>
      <sheetName val="愛8月 報 (新) "/>
      <sheetName val="補日報8"/>
      <sheetName val="補総合8"/>
      <sheetName val="補無8"/>
      <sheetName val="補有8"/>
      <sheetName val="補高8"/>
      <sheetName val="補中8"/>
      <sheetName val="補小8"/>
      <sheetName val="愛7月 報 "/>
      <sheetName val="愛7月"/>
      <sheetName val="愛7月 報 (新) "/>
      <sheetName val="補日報7"/>
      <sheetName val="補総合7"/>
      <sheetName val="補無7"/>
      <sheetName val="補有7"/>
      <sheetName val="補高7"/>
      <sheetName val="補中7"/>
      <sheetName val="補小7"/>
      <sheetName val="愛6月 報"/>
      <sheetName val="愛6月"/>
      <sheetName val="愛6月 報 (新) "/>
      <sheetName val="補日報6"/>
      <sheetName val="補総合6"/>
      <sheetName val="補無6"/>
      <sheetName val="補有6"/>
      <sheetName val="補高6"/>
      <sheetName val="補中6"/>
      <sheetName val="補小6"/>
      <sheetName val="愛5月 報 "/>
      <sheetName val="愛５月"/>
      <sheetName val="愛5月 報 (新) "/>
      <sheetName val="補日報５月"/>
      <sheetName val="補総合５"/>
      <sheetName val="補無５"/>
      <sheetName val="補有５"/>
      <sheetName val="補高５"/>
      <sheetName val="補中５"/>
      <sheetName val="補小５"/>
      <sheetName val="愛4月 報  "/>
      <sheetName val="愛4月 "/>
      <sheetName val="補日報4"/>
      <sheetName val="補総合4"/>
      <sheetName val="補無4"/>
      <sheetName val="補有4"/>
      <sheetName val="補高4"/>
      <sheetName val="補中4"/>
      <sheetName val="補小４"/>
      <sheetName val="補日報調査用紙 (2)"/>
      <sheetName val="互換性レポ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8">
          <cell r="C8">
            <v>0</v>
          </cell>
          <cell r="E8">
            <v>0</v>
          </cell>
          <cell r="G8">
            <v>0</v>
          </cell>
          <cell r="P8">
            <v>0</v>
          </cell>
        </row>
        <row r="9">
          <cell r="C9">
            <v>0</v>
          </cell>
          <cell r="E9">
            <v>0</v>
          </cell>
          <cell r="G9">
            <v>0</v>
          </cell>
          <cell r="P9">
            <v>0</v>
          </cell>
        </row>
        <row r="10">
          <cell r="C10">
            <v>0</v>
          </cell>
          <cell r="E10">
            <v>0</v>
          </cell>
          <cell r="G10">
            <v>0</v>
          </cell>
          <cell r="P10">
            <v>0</v>
          </cell>
        </row>
        <row r="11">
          <cell r="C11">
            <v>0</v>
          </cell>
          <cell r="E11">
            <v>1</v>
          </cell>
          <cell r="G11">
            <v>0</v>
          </cell>
          <cell r="P11">
            <v>0</v>
          </cell>
        </row>
        <row r="12">
          <cell r="C12">
            <v>17</v>
          </cell>
          <cell r="E12">
            <v>355</v>
          </cell>
          <cell r="G12">
            <v>0</v>
          </cell>
          <cell r="P12">
            <v>0</v>
          </cell>
        </row>
        <row r="13">
          <cell r="C13">
            <v>0</v>
          </cell>
          <cell r="E13">
            <v>0</v>
          </cell>
          <cell r="G13">
            <v>0</v>
          </cell>
          <cell r="P13">
            <v>0</v>
          </cell>
        </row>
        <row r="14">
          <cell r="C14">
            <v>0</v>
          </cell>
          <cell r="E14">
            <v>0</v>
          </cell>
          <cell r="G14">
            <v>0</v>
          </cell>
          <cell r="P14">
            <v>0</v>
          </cell>
        </row>
        <row r="15">
          <cell r="C15">
            <v>0</v>
          </cell>
          <cell r="E15">
            <v>0</v>
          </cell>
          <cell r="G15">
            <v>0</v>
          </cell>
          <cell r="P15">
            <v>0</v>
          </cell>
        </row>
        <row r="16">
          <cell r="C16">
            <v>0</v>
          </cell>
          <cell r="E16">
            <v>0</v>
          </cell>
          <cell r="G16">
            <v>0</v>
          </cell>
          <cell r="P16">
            <v>0</v>
          </cell>
        </row>
        <row r="17">
          <cell r="C17">
            <v>0</v>
          </cell>
          <cell r="E17">
            <v>25</v>
          </cell>
          <cell r="G17">
            <v>26</v>
          </cell>
          <cell r="P17">
            <v>0</v>
          </cell>
        </row>
        <row r="18">
          <cell r="C18">
            <v>0</v>
          </cell>
          <cell r="E18">
            <v>0</v>
          </cell>
          <cell r="G18">
            <v>0</v>
          </cell>
          <cell r="P18">
            <v>0</v>
          </cell>
        </row>
        <row r="19">
          <cell r="C19">
            <v>2</v>
          </cell>
          <cell r="E19">
            <v>16</v>
          </cell>
          <cell r="G19">
            <v>72</v>
          </cell>
          <cell r="P19">
            <v>0</v>
          </cell>
        </row>
        <row r="20">
          <cell r="C20">
            <v>0</v>
          </cell>
          <cell r="E20">
            <v>2</v>
          </cell>
          <cell r="G20">
            <v>2</v>
          </cell>
          <cell r="P20">
            <v>4</v>
          </cell>
        </row>
        <row r="21">
          <cell r="C21">
            <v>0</v>
          </cell>
          <cell r="E21">
            <v>1</v>
          </cell>
          <cell r="G21">
            <v>20</v>
          </cell>
          <cell r="P21">
            <v>5</v>
          </cell>
        </row>
        <row r="22">
          <cell r="C22">
            <v>0</v>
          </cell>
          <cell r="E22">
            <v>0</v>
          </cell>
          <cell r="G22">
            <v>2</v>
          </cell>
          <cell r="P22">
            <v>0</v>
          </cell>
        </row>
        <row r="23">
          <cell r="C23">
            <v>0</v>
          </cell>
          <cell r="E23">
            <v>0</v>
          </cell>
          <cell r="G23">
            <v>0</v>
          </cell>
          <cell r="P23">
            <v>0</v>
          </cell>
        </row>
        <row r="24">
          <cell r="C24">
            <v>0</v>
          </cell>
          <cell r="E24">
            <v>0</v>
          </cell>
          <cell r="G24">
            <v>0</v>
          </cell>
          <cell r="P24">
            <v>0</v>
          </cell>
        </row>
        <row r="25">
          <cell r="C25">
            <v>0</v>
          </cell>
          <cell r="E25">
            <v>1</v>
          </cell>
          <cell r="G25">
            <v>18</v>
          </cell>
          <cell r="P25">
            <v>0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26"/>
  <sheetViews>
    <sheetView tabSelected="1" topLeftCell="A19" zoomScaleNormal="100" workbookViewId="0">
      <selection activeCell="G10" sqref="G10"/>
    </sheetView>
  </sheetViews>
  <sheetFormatPr defaultRowHeight="13.5"/>
  <cols>
    <col min="1" max="1" width="3.375" customWidth="1"/>
    <col min="2" max="2" width="14.125" customWidth="1"/>
    <col min="3" max="12" width="6.875" customWidth="1"/>
    <col min="13" max="13" width="5.125" customWidth="1"/>
  </cols>
  <sheetData>
    <row r="1" spans="1:13">
      <c r="C1" s="1"/>
      <c r="M1" s="2"/>
    </row>
    <row r="2" spans="1:13" ht="18.75">
      <c r="C2" s="3"/>
      <c r="D2" s="3"/>
      <c r="E2" s="3"/>
      <c r="F2" s="3"/>
      <c r="G2" s="3"/>
      <c r="H2" s="3"/>
      <c r="I2" s="3"/>
      <c r="J2" s="3"/>
    </row>
    <row r="3" spans="1:13" ht="17.25">
      <c r="A3" s="4">
        <v>2</v>
      </c>
      <c r="B3" s="5" t="s">
        <v>0</v>
      </c>
      <c r="C3" s="5"/>
      <c r="D3" s="5"/>
      <c r="E3" s="6" t="s">
        <v>1</v>
      </c>
      <c r="F3" s="6"/>
      <c r="G3" s="7" t="s">
        <v>2</v>
      </c>
      <c r="H3" s="7"/>
      <c r="I3" s="7"/>
      <c r="J3" s="8" t="s">
        <v>3</v>
      </c>
      <c r="K3" s="8"/>
      <c r="L3" s="8"/>
    </row>
    <row r="4" spans="1:13" ht="15" customHeight="1" thickBot="1">
      <c r="I4" s="9"/>
      <c r="J4" s="9"/>
      <c r="K4" s="10" t="s">
        <v>4</v>
      </c>
      <c r="L4" s="11"/>
    </row>
    <row r="5" spans="1:13" ht="14.25" customHeight="1" thickBot="1">
      <c r="A5" s="12" t="s">
        <v>5</v>
      </c>
      <c r="B5" s="13"/>
      <c r="C5" s="14" t="s">
        <v>6</v>
      </c>
      <c r="D5" s="15"/>
      <c r="E5" s="16" t="s">
        <v>7</v>
      </c>
      <c r="F5" s="17"/>
      <c r="G5" s="14" t="s">
        <v>8</v>
      </c>
      <c r="H5" s="15"/>
      <c r="I5" s="16" t="s">
        <v>9</v>
      </c>
      <c r="J5" s="15"/>
      <c r="K5" s="14" t="s">
        <v>10</v>
      </c>
      <c r="L5" s="15"/>
      <c r="M5" s="18"/>
    </row>
    <row r="6" spans="1:13" ht="18.75" customHeight="1" thickBot="1">
      <c r="A6" s="19"/>
      <c r="B6" s="20"/>
      <c r="C6" s="14"/>
      <c r="D6" s="15"/>
      <c r="E6" s="16"/>
      <c r="F6" s="17"/>
      <c r="G6" s="14"/>
      <c r="H6" s="15"/>
      <c r="I6" s="16"/>
      <c r="J6" s="15"/>
      <c r="K6" s="14"/>
      <c r="L6" s="15"/>
      <c r="M6" s="18"/>
    </row>
    <row r="7" spans="1:13" ht="35.25" customHeight="1" thickBot="1">
      <c r="A7" s="21" t="s">
        <v>11</v>
      </c>
      <c r="B7" s="22"/>
      <c r="C7" s="23" t="s">
        <v>12</v>
      </c>
      <c r="D7" s="24" t="s">
        <v>13</v>
      </c>
      <c r="E7" s="25" t="s">
        <v>12</v>
      </c>
      <c r="F7" s="24" t="s">
        <v>13</v>
      </c>
      <c r="G7" s="26" t="s">
        <v>12</v>
      </c>
      <c r="H7" s="24" t="s">
        <v>13</v>
      </c>
      <c r="I7" s="25" t="s">
        <v>12</v>
      </c>
      <c r="J7" s="24" t="s">
        <v>13</v>
      </c>
      <c r="K7" s="26" t="s">
        <v>12</v>
      </c>
      <c r="L7" s="24" t="s">
        <v>13</v>
      </c>
      <c r="M7" s="2"/>
    </row>
    <row r="8" spans="1:13" ht="35.25" customHeight="1">
      <c r="A8" s="27" t="s">
        <v>14</v>
      </c>
      <c r="B8" s="28"/>
      <c r="C8" s="29">
        <f>+[1]愛10月!C8</f>
        <v>0</v>
      </c>
      <c r="D8" s="30">
        <v>0</v>
      </c>
      <c r="E8" s="31">
        <f>+[1]愛10月!E8</f>
        <v>0</v>
      </c>
      <c r="F8" s="30">
        <v>0</v>
      </c>
      <c r="G8" s="32">
        <f>+[1]愛10月!G8</f>
        <v>0</v>
      </c>
      <c r="H8" s="30">
        <v>0</v>
      </c>
      <c r="I8" s="33">
        <f>+[1]愛10月!P8</f>
        <v>0</v>
      </c>
      <c r="J8" s="30">
        <v>0</v>
      </c>
      <c r="K8" s="34">
        <f>SUM(C8+E8+G8+I8)</f>
        <v>0</v>
      </c>
      <c r="L8" s="30">
        <v>0</v>
      </c>
      <c r="M8" s="2"/>
    </row>
    <row r="9" spans="1:13" ht="35.25" customHeight="1">
      <c r="A9" s="27" t="s">
        <v>15</v>
      </c>
      <c r="B9" s="35"/>
      <c r="C9" s="29">
        <f>+[1]愛10月!C9</f>
        <v>0</v>
      </c>
      <c r="D9" s="30">
        <v>0</v>
      </c>
      <c r="E9" s="31">
        <f>+[1]愛10月!E9</f>
        <v>0</v>
      </c>
      <c r="F9" s="30">
        <v>0</v>
      </c>
      <c r="G9" s="31">
        <f>+[1]愛10月!G9</f>
        <v>0</v>
      </c>
      <c r="H9" s="30">
        <v>0</v>
      </c>
      <c r="I9" s="33">
        <f>+[1]愛10月!P9</f>
        <v>0</v>
      </c>
      <c r="J9" s="30">
        <v>0</v>
      </c>
      <c r="K9" s="34">
        <f>SUM(C9+E9+G9+I9)</f>
        <v>0</v>
      </c>
      <c r="L9" s="30">
        <v>0</v>
      </c>
      <c r="M9" s="2"/>
    </row>
    <row r="10" spans="1:13" ht="35.25" customHeight="1">
      <c r="A10" s="27" t="s">
        <v>16</v>
      </c>
      <c r="B10" s="28"/>
      <c r="C10" s="29">
        <f>+[1]愛10月!C10</f>
        <v>0</v>
      </c>
      <c r="D10" s="30">
        <v>0</v>
      </c>
      <c r="E10" s="31">
        <f>+[1]愛10月!E10</f>
        <v>0</v>
      </c>
      <c r="F10" s="30">
        <v>0</v>
      </c>
      <c r="G10" s="31">
        <f>+[1]愛10月!G10</f>
        <v>0</v>
      </c>
      <c r="H10" s="30">
        <v>0</v>
      </c>
      <c r="I10" s="33">
        <f>+[1]愛10月!P10</f>
        <v>0</v>
      </c>
      <c r="J10" s="30">
        <v>0</v>
      </c>
      <c r="K10" s="34">
        <f t="shared" ref="K10:K25" si="0">SUM(C10+E10+G10+I10)</f>
        <v>0</v>
      </c>
      <c r="L10" s="30">
        <v>0</v>
      </c>
      <c r="M10" s="2"/>
    </row>
    <row r="11" spans="1:13" ht="35.25" customHeight="1">
      <c r="A11" s="27" t="s">
        <v>17</v>
      </c>
      <c r="B11" s="28"/>
      <c r="C11" s="29">
        <f>+[1]愛10月!C11</f>
        <v>0</v>
      </c>
      <c r="D11" s="30">
        <v>0</v>
      </c>
      <c r="E11" s="31">
        <f>+[1]愛10月!E11</f>
        <v>1</v>
      </c>
      <c r="F11" s="30">
        <v>0</v>
      </c>
      <c r="G11" s="31">
        <f>+[1]愛10月!G11</f>
        <v>0</v>
      </c>
      <c r="H11" s="30">
        <v>0</v>
      </c>
      <c r="I11" s="33">
        <f>+[1]愛10月!P11</f>
        <v>0</v>
      </c>
      <c r="J11" s="30">
        <v>0</v>
      </c>
      <c r="K11" s="34">
        <f t="shared" si="0"/>
        <v>1</v>
      </c>
      <c r="L11" s="30">
        <v>0</v>
      </c>
      <c r="M11" s="2"/>
    </row>
    <row r="12" spans="1:13" ht="35.25" customHeight="1">
      <c r="A12" s="36" t="s">
        <v>18</v>
      </c>
      <c r="B12" s="37" t="s">
        <v>19</v>
      </c>
      <c r="C12" s="29">
        <f>+[1]愛10月!C12</f>
        <v>17</v>
      </c>
      <c r="D12" s="30">
        <v>101</v>
      </c>
      <c r="E12" s="31">
        <f>+[1]愛10月!E12</f>
        <v>355</v>
      </c>
      <c r="F12" s="30">
        <v>651</v>
      </c>
      <c r="G12" s="31">
        <f>+[1]愛10月!G12</f>
        <v>0</v>
      </c>
      <c r="H12" s="30">
        <v>0</v>
      </c>
      <c r="I12" s="33">
        <f>+[1]愛10月!P12</f>
        <v>0</v>
      </c>
      <c r="J12" s="30">
        <v>0</v>
      </c>
      <c r="K12" s="34">
        <f t="shared" si="0"/>
        <v>372</v>
      </c>
      <c r="L12" s="30">
        <v>752</v>
      </c>
      <c r="M12" s="2"/>
    </row>
    <row r="13" spans="1:13" ht="35.25" customHeight="1">
      <c r="A13" s="38"/>
      <c r="B13" s="37" t="s">
        <v>20</v>
      </c>
      <c r="C13" s="29">
        <f>+[1]愛10月!C13</f>
        <v>0</v>
      </c>
      <c r="D13" s="30">
        <v>0</v>
      </c>
      <c r="E13" s="31">
        <f>+[1]愛10月!E13</f>
        <v>0</v>
      </c>
      <c r="F13" s="30">
        <v>0</v>
      </c>
      <c r="G13" s="31">
        <f>+[1]愛10月!G13</f>
        <v>0</v>
      </c>
      <c r="H13" s="30">
        <v>0</v>
      </c>
      <c r="I13" s="33">
        <f>+[1]愛10月!P13</f>
        <v>0</v>
      </c>
      <c r="J13" s="30">
        <v>0</v>
      </c>
      <c r="K13" s="34">
        <f t="shared" si="0"/>
        <v>0</v>
      </c>
      <c r="L13" s="30">
        <v>0</v>
      </c>
      <c r="M13" s="2"/>
    </row>
    <row r="14" spans="1:13" ht="35.25" customHeight="1">
      <c r="A14" s="39"/>
      <c r="B14" s="37" t="s">
        <v>21</v>
      </c>
      <c r="C14" s="29">
        <f>+[1]愛10月!C14</f>
        <v>0</v>
      </c>
      <c r="D14" s="30">
        <v>0</v>
      </c>
      <c r="E14" s="31">
        <f>+[1]愛10月!E14</f>
        <v>0</v>
      </c>
      <c r="F14" s="30">
        <v>0</v>
      </c>
      <c r="G14" s="31">
        <f>+[1]愛10月!G14</f>
        <v>0</v>
      </c>
      <c r="H14" s="30">
        <v>0</v>
      </c>
      <c r="I14" s="33">
        <f>+[1]愛10月!P14</f>
        <v>0</v>
      </c>
      <c r="J14" s="30">
        <v>0</v>
      </c>
      <c r="K14" s="34">
        <f t="shared" si="0"/>
        <v>0</v>
      </c>
      <c r="L14" s="30">
        <v>0</v>
      </c>
      <c r="M14" s="2"/>
    </row>
    <row r="15" spans="1:13" ht="35.25" customHeight="1">
      <c r="A15" s="27" t="s">
        <v>22</v>
      </c>
      <c r="B15" s="28"/>
      <c r="C15" s="29">
        <f>+[1]愛10月!C15</f>
        <v>0</v>
      </c>
      <c r="D15" s="30">
        <v>0</v>
      </c>
      <c r="E15" s="31">
        <f>+[1]愛10月!E15</f>
        <v>0</v>
      </c>
      <c r="F15" s="30">
        <v>0</v>
      </c>
      <c r="G15" s="31">
        <f>+[1]愛10月!G15</f>
        <v>0</v>
      </c>
      <c r="H15" s="30">
        <v>0</v>
      </c>
      <c r="I15" s="33">
        <f>+[1]愛10月!P15</f>
        <v>0</v>
      </c>
      <c r="J15" s="30">
        <v>0</v>
      </c>
      <c r="K15" s="34">
        <f t="shared" si="0"/>
        <v>0</v>
      </c>
      <c r="L15" s="30">
        <v>0</v>
      </c>
      <c r="M15" s="2"/>
    </row>
    <row r="16" spans="1:13" ht="35.25" customHeight="1">
      <c r="A16" s="40" t="s">
        <v>23</v>
      </c>
      <c r="B16" s="41"/>
      <c r="C16" s="29">
        <f>+[1]愛10月!C16</f>
        <v>0</v>
      </c>
      <c r="D16" s="30">
        <v>0</v>
      </c>
      <c r="E16" s="31">
        <f>+[1]愛10月!E16</f>
        <v>0</v>
      </c>
      <c r="F16" s="30">
        <v>0</v>
      </c>
      <c r="G16" s="31">
        <f>+[1]愛10月!G16</f>
        <v>0</v>
      </c>
      <c r="H16" s="30">
        <v>0</v>
      </c>
      <c r="I16" s="33">
        <f>+[1]愛10月!P16</f>
        <v>0</v>
      </c>
      <c r="J16" s="30">
        <v>0</v>
      </c>
      <c r="K16" s="34">
        <f t="shared" si="0"/>
        <v>0</v>
      </c>
      <c r="L16" s="30">
        <v>0</v>
      </c>
      <c r="M16" s="2"/>
    </row>
    <row r="17" spans="1:13" ht="35.25" customHeight="1">
      <c r="A17" s="40" t="s">
        <v>24</v>
      </c>
      <c r="B17" s="41"/>
      <c r="C17" s="29">
        <f>+[1]愛10月!C17</f>
        <v>0</v>
      </c>
      <c r="D17" s="30">
        <v>21</v>
      </c>
      <c r="E17" s="31">
        <f>+[1]愛10月!E17</f>
        <v>25</v>
      </c>
      <c r="F17" s="30">
        <v>59</v>
      </c>
      <c r="G17" s="31">
        <f>+[1]愛10月!G17</f>
        <v>26</v>
      </c>
      <c r="H17" s="30">
        <v>10</v>
      </c>
      <c r="I17" s="33">
        <f>+[1]愛10月!P17</f>
        <v>0</v>
      </c>
      <c r="J17" s="30">
        <v>10</v>
      </c>
      <c r="K17" s="34">
        <f t="shared" si="0"/>
        <v>51</v>
      </c>
      <c r="L17" s="30">
        <v>100</v>
      </c>
      <c r="M17" s="2"/>
    </row>
    <row r="18" spans="1:13" ht="35.25" customHeight="1">
      <c r="A18" s="40" t="s">
        <v>25</v>
      </c>
      <c r="B18" s="41"/>
      <c r="C18" s="29">
        <f>+[1]愛10月!C18</f>
        <v>0</v>
      </c>
      <c r="D18" s="30">
        <v>0</v>
      </c>
      <c r="E18" s="31">
        <f>+[1]愛10月!E18</f>
        <v>0</v>
      </c>
      <c r="F18" s="30">
        <v>0</v>
      </c>
      <c r="G18" s="31">
        <f>+[1]愛10月!G18</f>
        <v>0</v>
      </c>
      <c r="H18" s="30">
        <v>0</v>
      </c>
      <c r="I18" s="33">
        <f>+[1]愛10月!P18</f>
        <v>0</v>
      </c>
      <c r="J18" s="30">
        <v>0</v>
      </c>
      <c r="K18" s="34">
        <f t="shared" si="0"/>
        <v>0</v>
      </c>
      <c r="L18" s="30">
        <v>0</v>
      </c>
      <c r="M18" s="2"/>
    </row>
    <row r="19" spans="1:13" ht="35.25" customHeight="1">
      <c r="A19" s="42" t="s">
        <v>26</v>
      </c>
      <c r="B19" s="43"/>
      <c r="C19" s="29">
        <f>+[1]愛10月!C19</f>
        <v>2</v>
      </c>
      <c r="D19" s="30">
        <v>0</v>
      </c>
      <c r="E19" s="31">
        <f>+[1]愛10月!E19</f>
        <v>16</v>
      </c>
      <c r="F19" s="30">
        <v>23</v>
      </c>
      <c r="G19" s="31">
        <f>+[1]愛10月!G19</f>
        <v>72</v>
      </c>
      <c r="H19" s="30">
        <v>53</v>
      </c>
      <c r="I19" s="33">
        <f>+[1]愛10月!P19</f>
        <v>0</v>
      </c>
      <c r="J19" s="30">
        <v>0</v>
      </c>
      <c r="K19" s="34">
        <f t="shared" si="0"/>
        <v>90</v>
      </c>
      <c r="L19" s="30">
        <v>76</v>
      </c>
      <c r="M19" s="2"/>
    </row>
    <row r="20" spans="1:13" ht="35.25" customHeight="1">
      <c r="A20" s="40" t="s">
        <v>27</v>
      </c>
      <c r="B20" s="41"/>
      <c r="C20" s="29">
        <f>+[1]愛10月!C20</f>
        <v>0</v>
      </c>
      <c r="D20" s="30">
        <v>0</v>
      </c>
      <c r="E20" s="31">
        <f>+[1]愛10月!E20</f>
        <v>2</v>
      </c>
      <c r="F20" s="30">
        <v>4</v>
      </c>
      <c r="G20" s="31">
        <f>+[1]愛10月!G20</f>
        <v>2</v>
      </c>
      <c r="H20" s="30">
        <v>12</v>
      </c>
      <c r="I20" s="33">
        <f>+[1]愛10月!P20</f>
        <v>4</v>
      </c>
      <c r="J20" s="30">
        <v>4</v>
      </c>
      <c r="K20" s="34">
        <f t="shared" si="0"/>
        <v>8</v>
      </c>
      <c r="L20" s="30">
        <v>20</v>
      </c>
      <c r="M20" s="2"/>
    </row>
    <row r="21" spans="1:13" ht="35.25" customHeight="1">
      <c r="A21" s="40" t="s">
        <v>28</v>
      </c>
      <c r="B21" s="41"/>
      <c r="C21" s="29">
        <f>+[1]愛10月!C21</f>
        <v>0</v>
      </c>
      <c r="D21" s="30">
        <v>0</v>
      </c>
      <c r="E21" s="31">
        <f>+[1]愛10月!E21</f>
        <v>1</v>
      </c>
      <c r="F21" s="30">
        <v>0</v>
      </c>
      <c r="G21" s="31">
        <f>+[1]愛10月!G21</f>
        <v>20</v>
      </c>
      <c r="H21" s="30">
        <v>7</v>
      </c>
      <c r="I21" s="33">
        <f>+[1]愛10月!P21</f>
        <v>5</v>
      </c>
      <c r="J21" s="30">
        <v>2</v>
      </c>
      <c r="K21" s="34">
        <f t="shared" si="0"/>
        <v>26</v>
      </c>
      <c r="L21" s="30">
        <v>9</v>
      </c>
      <c r="M21" s="2"/>
    </row>
    <row r="22" spans="1:13" ht="35.25" customHeight="1">
      <c r="A22" s="44" t="s">
        <v>29</v>
      </c>
      <c r="B22" s="45"/>
      <c r="C22" s="29">
        <f>+[1]愛10月!C22</f>
        <v>0</v>
      </c>
      <c r="D22" s="30">
        <v>0</v>
      </c>
      <c r="E22" s="31">
        <f>+[1]愛10月!E22</f>
        <v>0</v>
      </c>
      <c r="F22" s="30">
        <v>1</v>
      </c>
      <c r="G22" s="31">
        <f>+[1]愛10月!G22</f>
        <v>2</v>
      </c>
      <c r="H22" s="30">
        <v>9</v>
      </c>
      <c r="I22" s="33">
        <f>+[1]愛10月!P22</f>
        <v>0</v>
      </c>
      <c r="J22" s="30">
        <v>0</v>
      </c>
      <c r="K22" s="34">
        <f t="shared" si="0"/>
        <v>2</v>
      </c>
      <c r="L22" s="30">
        <v>10</v>
      </c>
      <c r="M22" s="2"/>
    </row>
    <row r="23" spans="1:13" ht="35.25" customHeight="1">
      <c r="A23" s="40" t="s">
        <v>30</v>
      </c>
      <c r="B23" s="41"/>
      <c r="C23" s="29">
        <f>+[1]愛10月!C23</f>
        <v>0</v>
      </c>
      <c r="D23" s="30">
        <v>0</v>
      </c>
      <c r="E23" s="31">
        <f>+[1]愛10月!E23</f>
        <v>0</v>
      </c>
      <c r="F23" s="30">
        <v>1</v>
      </c>
      <c r="G23" s="31">
        <f>+[1]愛10月!G23</f>
        <v>0</v>
      </c>
      <c r="H23" s="30">
        <v>0</v>
      </c>
      <c r="I23" s="33">
        <f>+[1]愛10月!P23</f>
        <v>0</v>
      </c>
      <c r="J23" s="30">
        <v>1</v>
      </c>
      <c r="K23" s="34">
        <f t="shared" si="0"/>
        <v>0</v>
      </c>
      <c r="L23" s="30">
        <v>2</v>
      </c>
      <c r="M23" s="2"/>
    </row>
    <row r="24" spans="1:13" ht="35.25" customHeight="1">
      <c r="A24" s="40" t="s">
        <v>31</v>
      </c>
      <c r="B24" s="41"/>
      <c r="C24" s="29">
        <f>+[1]愛10月!C24</f>
        <v>0</v>
      </c>
      <c r="D24" s="30">
        <v>0</v>
      </c>
      <c r="E24" s="31">
        <f>+[1]愛10月!E24</f>
        <v>0</v>
      </c>
      <c r="F24" s="30">
        <v>0</v>
      </c>
      <c r="G24" s="31">
        <f>+[1]愛10月!G24</f>
        <v>0</v>
      </c>
      <c r="H24" s="30">
        <v>0</v>
      </c>
      <c r="I24" s="33">
        <f>+[1]愛10月!P24</f>
        <v>0</v>
      </c>
      <c r="J24" s="30">
        <v>0</v>
      </c>
      <c r="K24" s="34">
        <f t="shared" si="0"/>
        <v>0</v>
      </c>
      <c r="L24" s="30">
        <v>0</v>
      </c>
      <c r="M24" s="2"/>
    </row>
    <row r="25" spans="1:13" ht="35.25" customHeight="1" thickBot="1">
      <c r="A25" s="40" t="s">
        <v>32</v>
      </c>
      <c r="B25" s="41"/>
      <c r="C25" s="29">
        <f>+[1]愛10月!C25</f>
        <v>0</v>
      </c>
      <c r="D25" s="30">
        <v>3</v>
      </c>
      <c r="E25" s="31">
        <f>+[1]愛10月!E25</f>
        <v>1</v>
      </c>
      <c r="F25" s="30">
        <v>5</v>
      </c>
      <c r="G25" s="46">
        <f>+[1]愛10月!G25</f>
        <v>18</v>
      </c>
      <c r="H25" s="30">
        <v>6</v>
      </c>
      <c r="I25" s="33">
        <f>+[1]愛10月!P25</f>
        <v>0</v>
      </c>
      <c r="J25" s="30">
        <v>0</v>
      </c>
      <c r="K25" s="34">
        <f t="shared" si="0"/>
        <v>19</v>
      </c>
      <c r="L25" s="30">
        <v>14</v>
      </c>
      <c r="M25" s="2"/>
    </row>
    <row r="26" spans="1:13" ht="35.25" customHeight="1" thickBot="1">
      <c r="A26" s="47" t="s">
        <v>10</v>
      </c>
      <c r="B26" s="48"/>
      <c r="C26" s="49">
        <f t="shared" ref="C26:I26" si="1">SUM(C8:C25)</f>
        <v>19</v>
      </c>
      <c r="D26" s="50">
        <f>SUM(D8:D25)</f>
        <v>125</v>
      </c>
      <c r="E26" s="51">
        <f t="shared" si="1"/>
        <v>401</v>
      </c>
      <c r="F26" s="50">
        <f>SUM(F8:F25)</f>
        <v>744</v>
      </c>
      <c r="G26" s="52">
        <f t="shared" si="1"/>
        <v>140</v>
      </c>
      <c r="H26" s="50">
        <f>SUM(H8:H25)</f>
        <v>97</v>
      </c>
      <c r="I26" s="52">
        <f t="shared" si="1"/>
        <v>9</v>
      </c>
      <c r="J26" s="50">
        <f>SUM(J8:J25)</f>
        <v>17</v>
      </c>
      <c r="K26" s="51">
        <f>SUM(K8:K25)</f>
        <v>569</v>
      </c>
      <c r="L26" s="50">
        <f>SUM(L8:L25)</f>
        <v>983</v>
      </c>
      <c r="M26" s="2"/>
    </row>
  </sheetData>
  <mergeCells count="31"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7:B7"/>
    <mergeCell ref="A8:B8"/>
    <mergeCell ref="A9:B9"/>
    <mergeCell ref="A10:B10"/>
    <mergeCell ref="A11:B11"/>
    <mergeCell ref="A12:A14"/>
    <mergeCell ref="A5:B6"/>
    <mergeCell ref="C5:D6"/>
    <mergeCell ref="E5:F6"/>
    <mergeCell ref="G5:H6"/>
    <mergeCell ref="I5:J6"/>
    <mergeCell ref="K5:L6"/>
    <mergeCell ref="C2:J2"/>
    <mergeCell ref="B3:D3"/>
    <mergeCell ref="E3:F3"/>
    <mergeCell ref="G3:I3"/>
    <mergeCell ref="J3:L3"/>
    <mergeCell ref="I4:J4"/>
    <mergeCell ref="K4:L4"/>
  </mergeCells>
  <phoneticPr fontId="1"/>
  <pageMargins left="1.1023622047244095" right="0.31496062992125984" top="0.74803149606299213" bottom="0.7480314960629921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愛10月 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dcterms:created xsi:type="dcterms:W3CDTF">2018-11-07T01:56:51Z</dcterms:created>
  <dcterms:modified xsi:type="dcterms:W3CDTF">2018-11-07T01:57:58Z</dcterms:modified>
</cp:coreProperties>
</file>