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\\VMV3FS1.joho.local\プロファイル$\i0002124\デスクトップ\容量市場高槻\R7\"/>
    </mc:Choice>
  </mc:AlternateContent>
  <xr:revisionPtr revIDLastSave="0" documentId="13_ncr:1_{B6E92B5F-6767-4B82-823A-930AFD6B478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4" sheetId="14" r:id="rId1"/>
    <sheet name="5" sheetId="15" r:id="rId2"/>
    <sheet name="6" sheetId="16" r:id="rId3"/>
    <sheet name="7" sheetId="17" r:id="rId4"/>
    <sheet name="8" sheetId="18" r:id="rId5"/>
    <sheet name="9" sheetId="19" r:id="rId6"/>
    <sheet name="10" sheetId="20" r:id="rId7"/>
    <sheet name="11" sheetId="21" r:id="rId8"/>
    <sheet name="12" sheetId="22" r:id="rId9"/>
    <sheet name="1" sheetId="23" r:id="rId10"/>
    <sheet name="2" sheetId="24" r:id="rId11"/>
    <sheet name="3" sheetId="25" r:id="rId12"/>
  </sheets>
  <definedNames>
    <definedName name="_xlnm.Print_Area" localSheetId="9">'1'!$B$1:$AH$59</definedName>
    <definedName name="_xlnm.Print_Area" localSheetId="6">'10'!$B$1:$AH$59</definedName>
    <definedName name="_xlnm.Print_Area" localSheetId="7">'11'!$B$1:$AH$59</definedName>
    <definedName name="_xlnm.Print_Area" localSheetId="8">'12'!$B$1:$AH$59</definedName>
    <definedName name="_xlnm.Print_Area" localSheetId="10">'2'!$B$1:$AH$59</definedName>
    <definedName name="_xlnm.Print_Area" localSheetId="11">'3'!$B$1:$AH$59</definedName>
    <definedName name="_xlnm.Print_Area" localSheetId="0">'4'!$B$1:$AH$59</definedName>
    <definedName name="_xlnm.Print_Area" localSheetId="1">'5'!$B$1:$AH$59</definedName>
    <definedName name="_xlnm.Print_Area" localSheetId="2">'6'!$B$1:$AH$59</definedName>
    <definedName name="_xlnm.Print_Area" localSheetId="3">'7'!$B$1:$AH$59</definedName>
    <definedName name="_xlnm.Print_Area" localSheetId="4">'8'!$B$1:$AH$59</definedName>
    <definedName name="_xlnm.Print_Area" localSheetId="5">'9'!$B$1:$AH$59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9" i="25" l="1"/>
  <c r="L59" i="25"/>
  <c r="K59" i="25"/>
  <c r="F59" i="25"/>
  <c r="AG58" i="25"/>
  <c r="AF58" i="25"/>
  <c r="Z58" i="25"/>
  <c r="Y58" i="25"/>
  <c r="Y59" i="25" s="1"/>
  <c r="V58" i="25"/>
  <c r="S58" i="25"/>
  <c r="S59" i="25" s="1"/>
  <c r="R58" i="25"/>
  <c r="Q58" i="25"/>
  <c r="P58" i="25"/>
  <c r="O58" i="25"/>
  <c r="N58" i="25"/>
  <c r="M58" i="25"/>
  <c r="M59" i="25" s="1"/>
  <c r="L58" i="25"/>
  <c r="K58" i="25"/>
  <c r="J58" i="25"/>
  <c r="I58" i="25"/>
  <c r="H58" i="25"/>
  <c r="G58" i="25"/>
  <c r="G59" i="25" s="1"/>
  <c r="F58" i="25"/>
  <c r="E58" i="25"/>
  <c r="D58" i="25"/>
  <c r="C58" i="25"/>
  <c r="AG57" i="25"/>
  <c r="AG59" i="25" s="1"/>
  <c r="AF57" i="25"/>
  <c r="AF59" i="25" s="1"/>
  <c r="Z57" i="25"/>
  <c r="Z59" i="25" s="1"/>
  <c r="Y57" i="25"/>
  <c r="V57" i="25"/>
  <c r="V59" i="25" s="1"/>
  <c r="S57" i="25"/>
  <c r="R57" i="25"/>
  <c r="Q57" i="25"/>
  <c r="Q59" i="25" s="1"/>
  <c r="P57" i="25"/>
  <c r="P59" i="25" s="1"/>
  <c r="O57" i="25"/>
  <c r="O59" i="25" s="1"/>
  <c r="N57" i="25"/>
  <c r="N59" i="25" s="1"/>
  <c r="M57" i="25"/>
  <c r="L57" i="25"/>
  <c r="K57" i="25"/>
  <c r="J57" i="25"/>
  <c r="J59" i="25" s="1"/>
  <c r="I57" i="25"/>
  <c r="I59" i="25" s="1"/>
  <c r="H57" i="25"/>
  <c r="H59" i="25" s="1"/>
  <c r="G57" i="25"/>
  <c r="F57" i="25"/>
  <c r="E57" i="25"/>
  <c r="E59" i="25" s="1"/>
  <c r="D57" i="25"/>
  <c r="D59" i="25" s="1"/>
  <c r="C57" i="25"/>
  <c r="AG55" i="25"/>
  <c r="AF55" i="25"/>
  <c r="AE55" i="25"/>
  <c r="AD55" i="25"/>
  <c r="AC55" i="25"/>
  <c r="AB55" i="25"/>
  <c r="AA55" i="25"/>
  <c r="Z55" i="25"/>
  <c r="Y55" i="25"/>
  <c r="X55" i="25"/>
  <c r="W55" i="25"/>
  <c r="V55" i="25"/>
  <c r="U55" i="25"/>
  <c r="T55" i="25"/>
  <c r="S55" i="25"/>
  <c r="R55" i="25"/>
  <c r="Q55" i="25"/>
  <c r="P55" i="25"/>
  <c r="O55" i="25"/>
  <c r="N55" i="25"/>
  <c r="M55" i="25"/>
  <c r="L55" i="25"/>
  <c r="K55" i="25"/>
  <c r="J55" i="25"/>
  <c r="I55" i="25"/>
  <c r="H55" i="25"/>
  <c r="G55" i="25"/>
  <c r="F55" i="25"/>
  <c r="E55" i="25"/>
  <c r="D55" i="25"/>
  <c r="C55" i="25"/>
  <c r="AH55" i="25" s="1"/>
  <c r="AH54" i="25"/>
  <c r="AH53" i="25"/>
  <c r="AH52" i="25"/>
  <c r="AH51" i="25"/>
  <c r="AH50" i="25"/>
  <c r="AH49" i="25"/>
  <c r="AH48" i="25"/>
  <c r="AH47" i="25"/>
  <c r="AH46" i="25"/>
  <c r="AH45" i="25"/>
  <c r="AH44" i="25"/>
  <c r="AH43" i="25"/>
  <c r="AH42" i="25"/>
  <c r="AH41" i="25"/>
  <c r="AH40" i="25"/>
  <c r="AH39" i="25"/>
  <c r="AH38" i="25"/>
  <c r="AH37" i="25"/>
  <c r="AH36" i="25"/>
  <c r="AH35" i="25"/>
  <c r="AH34" i="25"/>
  <c r="AH33" i="25"/>
  <c r="AH32" i="25"/>
  <c r="AH31" i="25"/>
  <c r="AH30" i="25"/>
  <c r="AH29" i="25"/>
  <c r="AH28" i="25"/>
  <c r="AH27" i="25"/>
  <c r="AH26" i="25"/>
  <c r="AH25" i="25"/>
  <c r="AH24" i="25"/>
  <c r="AH23" i="25"/>
  <c r="AH22" i="25"/>
  <c r="AH21" i="25"/>
  <c r="AH20" i="25"/>
  <c r="AH19" i="25"/>
  <c r="AH18" i="25"/>
  <c r="AH17" i="25"/>
  <c r="AH16" i="25"/>
  <c r="AH15" i="25"/>
  <c r="AH14" i="25"/>
  <c r="AH13" i="25"/>
  <c r="AH12" i="25"/>
  <c r="AH11" i="25"/>
  <c r="AH10" i="25"/>
  <c r="AH9" i="25"/>
  <c r="AH8" i="25"/>
  <c r="AH7" i="25"/>
  <c r="AI54" i="25" s="1"/>
  <c r="C5" i="25"/>
  <c r="C6" i="25" s="1"/>
  <c r="E3" i="25"/>
  <c r="D3" i="25"/>
  <c r="D5" i="25" l="1"/>
  <c r="C59" i="25"/>
  <c r="D6" i="25" l="1"/>
  <c r="E5" i="25"/>
  <c r="E6" i="25" l="1"/>
  <c r="F5" i="25"/>
  <c r="F6" i="25" l="1"/>
  <c r="G5" i="25"/>
  <c r="H5" i="25" l="1"/>
  <c r="G6" i="25"/>
  <c r="H6" i="25" l="1"/>
  <c r="I5" i="25"/>
  <c r="J5" i="25" l="1"/>
  <c r="I6" i="25"/>
  <c r="K5" i="25" l="1"/>
  <c r="J6" i="25"/>
  <c r="L5" i="25" l="1"/>
  <c r="K6" i="25"/>
  <c r="M5" i="25" l="1"/>
  <c r="L6" i="25"/>
  <c r="M6" i="25" l="1"/>
  <c r="N5" i="25"/>
  <c r="O5" i="25" l="1"/>
  <c r="N6" i="25"/>
  <c r="O6" i="25" l="1"/>
  <c r="P5" i="25"/>
  <c r="P6" i="25" l="1"/>
  <c r="Q5" i="25"/>
  <c r="Q6" i="25" l="1"/>
  <c r="R5" i="25"/>
  <c r="R6" i="25" l="1"/>
  <c r="S5" i="25"/>
  <c r="S6" i="25" l="1"/>
  <c r="T5" i="25"/>
  <c r="T6" i="25" l="1"/>
  <c r="T4" i="25" s="1"/>
  <c r="U5" i="25"/>
  <c r="V5" i="25" l="1"/>
  <c r="U6" i="25"/>
  <c r="U4" i="25" s="1"/>
  <c r="T57" i="25"/>
  <c r="T58" i="25"/>
  <c r="T59" i="25" l="1"/>
  <c r="U57" i="25"/>
  <c r="U58" i="25"/>
  <c r="W5" i="25"/>
  <c r="V6" i="25"/>
  <c r="X5" i="25" l="1"/>
  <c r="W6" i="25"/>
  <c r="W4" i="25" s="1"/>
  <c r="U59" i="25"/>
  <c r="W57" i="25" l="1"/>
  <c r="W58" i="25"/>
  <c r="Y5" i="25"/>
  <c r="X6" i="25"/>
  <c r="X4" i="25" s="1"/>
  <c r="X57" i="25" l="1"/>
  <c r="X58" i="25"/>
  <c r="Z5" i="25"/>
  <c r="Y6" i="25"/>
  <c r="W59" i="25"/>
  <c r="Z6" i="25" l="1"/>
  <c r="AA5" i="25"/>
  <c r="X59" i="25"/>
  <c r="AA6" i="25" l="1"/>
  <c r="AA4" i="25" s="1"/>
  <c r="AB5" i="25"/>
  <c r="AB6" i="25" l="1"/>
  <c r="AB4" i="25" s="1"/>
  <c r="AC5" i="25"/>
  <c r="AA58" i="25"/>
  <c r="AA57" i="25"/>
  <c r="AA59" i="25" s="1"/>
  <c r="AC6" i="25" l="1"/>
  <c r="AC4" i="25" s="1"/>
  <c r="AD5" i="25"/>
  <c r="AB58" i="25"/>
  <c r="AB57" i="25"/>
  <c r="AB59" i="25" s="1"/>
  <c r="AD6" i="25" l="1"/>
  <c r="AD4" i="25" s="1"/>
  <c r="AE5" i="25"/>
  <c r="AC58" i="25"/>
  <c r="AC57" i="25"/>
  <c r="AC59" i="25" s="1"/>
  <c r="AF5" i="25" l="1"/>
  <c r="AE6" i="25"/>
  <c r="AE4" i="25" s="1"/>
  <c r="AD58" i="25"/>
  <c r="AD57" i="25"/>
  <c r="AD59" i="25" s="1"/>
  <c r="AE58" i="25" l="1"/>
  <c r="AH58" i="25" s="1"/>
  <c r="AE57" i="25"/>
  <c r="AG5" i="25"/>
  <c r="AG6" i="25" s="1"/>
  <c r="AF6" i="25"/>
  <c r="AE59" i="25" l="1"/>
  <c r="AH57" i="25"/>
  <c r="AH59" i="25" s="1"/>
  <c r="Z59" i="24" l="1"/>
  <c r="Y59" i="24"/>
  <c r="N59" i="24"/>
  <c r="M59" i="24"/>
  <c r="L59" i="24"/>
  <c r="K59" i="24"/>
  <c r="AG58" i="24"/>
  <c r="AF58" i="24"/>
  <c r="Z58" i="24"/>
  <c r="Y58" i="24"/>
  <c r="S58" i="24"/>
  <c r="R58" i="24"/>
  <c r="Q58" i="24"/>
  <c r="P58" i="24"/>
  <c r="O58" i="24"/>
  <c r="N58" i="24"/>
  <c r="M58" i="24"/>
  <c r="L58" i="24"/>
  <c r="K58" i="24"/>
  <c r="J58" i="24"/>
  <c r="I58" i="24"/>
  <c r="H58" i="24"/>
  <c r="G58" i="24"/>
  <c r="F58" i="24"/>
  <c r="E58" i="24"/>
  <c r="D58" i="24"/>
  <c r="C58" i="24"/>
  <c r="AG57" i="24"/>
  <c r="AG59" i="24" s="1"/>
  <c r="AF57" i="24"/>
  <c r="AF59" i="24" s="1"/>
  <c r="Z57" i="24"/>
  <c r="Y57" i="24"/>
  <c r="S57" i="24"/>
  <c r="S59" i="24" s="1"/>
  <c r="R57" i="24"/>
  <c r="R59" i="24" s="1"/>
  <c r="Q57" i="24"/>
  <c r="Q59" i="24" s="1"/>
  <c r="P57" i="24"/>
  <c r="P59" i="24" s="1"/>
  <c r="O57" i="24"/>
  <c r="O59" i="24" s="1"/>
  <c r="N57" i="24"/>
  <c r="M57" i="24"/>
  <c r="L57" i="24"/>
  <c r="K57" i="24"/>
  <c r="J57" i="24"/>
  <c r="J59" i="24" s="1"/>
  <c r="I57" i="24"/>
  <c r="I59" i="24" s="1"/>
  <c r="H57" i="24"/>
  <c r="H59" i="24" s="1"/>
  <c r="G57" i="24"/>
  <c r="G59" i="24" s="1"/>
  <c r="F57" i="24"/>
  <c r="F59" i="24" s="1"/>
  <c r="E57" i="24"/>
  <c r="E59" i="24" s="1"/>
  <c r="D57" i="24"/>
  <c r="D59" i="24" s="1"/>
  <c r="C57" i="24"/>
  <c r="AG55" i="24"/>
  <c r="AF55" i="24"/>
  <c r="AE55" i="24"/>
  <c r="AD55" i="24"/>
  <c r="AC55" i="24"/>
  <c r="AB55" i="24"/>
  <c r="AA55" i="24"/>
  <c r="Z55" i="24"/>
  <c r="Y55" i="24"/>
  <c r="X55" i="24"/>
  <c r="W55" i="24"/>
  <c r="V55" i="24"/>
  <c r="U55" i="24"/>
  <c r="T55" i="24"/>
  <c r="S55" i="24"/>
  <c r="R55" i="24"/>
  <c r="Q55" i="24"/>
  <c r="P55" i="24"/>
  <c r="O55" i="24"/>
  <c r="N55" i="24"/>
  <c r="M55" i="24"/>
  <c r="L55" i="24"/>
  <c r="K55" i="24"/>
  <c r="J55" i="24"/>
  <c r="I55" i="24"/>
  <c r="H55" i="24"/>
  <c r="G55" i="24"/>
  <c r="F55" i="24"/>
  <c r="E55" i="24"/>
  <c r="D55" i="24"/>
  <c r="C55" i="24"/>
  <c r="AH54" i="24"/>
  <c r="AH53" i="24"/>
  <c r="AH52" i="24"/>
  <c r="AH51" i="24"/>
  <c r="AH50" i="24"/>
  <c r="AH49" i="24"/>
  <c r="AH48" i="24"/>
  <c r="AH47" i="24"/>
  <c r="AH46" i="24"/>
  <c r="AH45" i="24"/>
  <c r="AH44" i="24"/>
  <c r="AH43" i="24"/>
  <c r="AH42" i="24"/>
  <c r="AH41" i="24"/>
  <c r="AH40" i="24"/>
  <c r="AH39" i="24"/>
  <c r="AH38" i="24"/>
  <c r="AH37" i="24"/>
  <c r="AH36" i="24"/>
  <c r="AH35" i="24"/>
  <c r="AH34" i="24"/>
  <c r="AH33" i="24"/>
  <c r="AH32" i="24"/>
  <c r="AH31" i="24"/>
  <c r="AH30" i="24"/>
  <c r="AH29" i="24"/>
  <c r="AH28" i="24"/>
  <c r="AH27" i="24"/>
  <c r="AH26" i="24"/>
  <c r="AH25" i="24"/>
  <c r="AH24" i="24"/>
  <c r="AH23" i="24"/>
  <c r="AH22" i="24"/>
  <c r="AH21" i="24"/>
  <c r="AH20" i="24"/>
  <c r="AH19" i="24"/>
  <c r="AH18" i="24"/>
  <c r="AH17" i="24"/>
  <c r="AH16" i="24"/>
  <c r="AH15" i="24"/>
  <c r="AH14" i="24"/>
  <c r="AH13" i="24"/>
  <c r="AH12" i="24"/>
  <c r="AH11" i="24"/>
  <c r="AH10" i="24"/>
  <c r="AH9" i="24"/>
  <c r="AH8" i="24"/>
  <c r="AH7" i="24"/>
  <c r="AI54" i="24" s="1"/>
  <c r="C5" i="24"/>
  <c r="C6" i="24" s="1"/>
  <c r="E3" i="24"/>
  <c r="D3" i="24"/>
  <c r="C59" i="24" l="1"/>
  <c r="AH55" i="24"/>
  <c r="D5" i="24"/>
  <c r="D6" i="24" l="1"/>
  <c r="E5" i="24"/>
  <c r="E6" i="24" l="1"/>
  <c r="F5" i="24"/>
  <c r="F6" i="24" l="1"/>
  <c r="G5" i="24"/>
  <c r="H5" i="24" l="1"/>
  <c r="G6" i="24"/>
  <c r="I5" i="24" l="1"/>
  <c r="H6" i="24"/>
  <c r="J5" i="24" l="1"/>
  <c r="I6" i="24"/>
  <c r="K5" i="24" l="1"/>
  <c r="J6" i="24"/>
  <c r="L5" i="24" l="1"/>
  <c r="K6" i="24"/>
  <c r="M5" i="24" l="1"/>
  <c r="L6" i="24"/>
  <c r="M6" i="24" l="1"/>
  <c r="N5" i="24"/>
  <c r="N6" i="24" l="1"/>
  <c r="O5" i="24"/>
  <c r="O6" i="24" l="1"/>
  <c r="P5" i="24"/>
  <c r="P6" i="24" l="1"/>
  <c r="Q5" i="24"/>
  <c r="Q6" i="24" l="1"/>
  <c r="R5" i="24"/>
  <c r="R6" i="24" l="1"/>
  <c r="S5" i="24"/>
  <c r="T5" i="24" l="1"/>
  <c r="S6" i="24"/>
  <c r="U5" i="24" l="1"/>
  <c r="T6" i="24"/>
  <c r="T4" i="24" s="1"/>
  <c r="V5" i="24" l="1"/>
  <c r="U6" i="24"/>
  <c r="U4" i="24" s="1"/>
  <c r="T57" i="24"/>
  <c r="T58" i="24"/>
  <c r="T59" i="24" l="1"/>
  <c r="U57" i="24"/>
  <c r="U58" i="24"/>
  <c r="W5" i="24"/>
  <c r="V6" i="24"/>
  <c r="V4" i="24" s="1"/>
  <c r="V57" i="24" l="1"/>
  <c r="V58" i="24"/>
  <c r="X5" i="24"/>
  <c r="W6" i="24"/>
  <c r="W4" i="24" s="1"/>
  <c r="U59" i="24"/>
  <c r="W57" i="24" l="1"/>
  <c r="W58" i="24"/>
  <c r="Y5" i="24"/>
  <c r="X6" i="24"/>
  <c r="X4" i="24" s="1"/>
  <c r="V59" i="24"/>
  <c r="X57" i="24" l="1"/>
  <c r="X58" i="24"/>
  <c r="Y6" i="24"/>
  <c r="Z5" i="24"/>
  <c r="W59" i="24"/>
  <c r="Z6" i="24" l="1"/>
  <c r="AA5" i="24"/>
  <c r="X59" i="24"/>
  <c r="AA6" i="24" l="1"/>
  <c r="AA4" i="24" s="1"/>
  <c r="AB5" i="24"/>
  <c r="AB6" i="24" l="1"/>
  <c r="AB4" i="24" s="1"/>
  <c r="AC5" i="24"/>
  <c r="AA58" i="24"/>
  <c r="AA57" i="24"/>
  <c r="AA59" i="24" l="1"/>
  <c r="AC6" i="24"/>
  <c r="AC4" i="24" s="1"/>
  <c r="AD5" i="24"/>
  <c r="AB58" i="24"/>
  <c r="AB57" i="24"/>
  <c r="AB59" i="24" s="1"/>
  <c r="AD6" i="24" l="1"/>
  <c r="AD4" i="24" s="1"/>
  <c r="AE5" i="24"/>
  <c r="AC58" i="24"/>
  <c r="AC57" i="24"/>
  <c r="AC59" i="24" s="1"/>
  <c r="AF5" i="24" l="1"/>
  <c r="AE6" i="24"/>
  <c r="AE4" i="24" s="1"/>
  <c r="AD58" i="24"/>
  <c r="AD57" i="24"/>
  <c r="AD59" i="24" s="1"/>
  <c r="AE57" i="24" l="1"/>
  <c r="AE58" i="24"/>
  <c r="AH58" i="24" s="1"/>
  <c r="AG5" i="24"/>
  <c r="AG6" i="24" s="1"/>
  <c r="AF6" i="24"/>
  <c r="AE59" i="24" l="1"/>
  <c r="AH57" i="24"/>
  <c r="AH59" i="24" s="1"/>
  <c r="Y59" i="23" l="1"/>
  <c r="D59" i="23"/>
  <c r="C59" i="23"/>
  <c r="AG58" i="23"/>
  <c r="AF58" i="23"/>
  <c r="Y58" i="23"/>
  <c r="O58" i="23"/>
  <c r="F58" i="23"/>
  <c r="E58" i="23"/>
  <c r="D58" i="23"/>
  <c r="C58" i="23"/>
  <c r="AG57" i="23"/>
  <c r="AG59" i="23" s="1"/>
  <c r="AF57" i="23"/>
  <c r="AF59" i="23" s="1"/>
  <c r="Y57" i="23"/>
  <c r="O57" i="23"/>
  <c r="O59" i="23" s="1"/>
  <c r="F57" i="23"/>
  <c r="F59" i="23" s="1"/>
  <c r="E57" i="23"/>
  <c r="E59" i="23" s="1"/>
  <c r="D57" i="23"/>
  <c r="C57" i="23"/>
  <c r="AG55" i="23"/>
  <c r="AF55" i="23"/>
  <c r="AE55" i="23"/>
  <c r="AD55" i="23"/>
  <c r="AC55" i="23"/>
  <c r="AB55" i="23"/>
  <c r="AA55" i="23"/>
  <c r="Z55" i="23"/>
  <c r="Y55" i="23"/>
  <c r="X55" i="23"/>
  <c r="W55" i="23"/>
  <c r="V55" i="23"/>
  <c r="U55" i="23"/>
  <c r="T55" i="23"/>
  <c r="S55" i="23"/>
  <c r="R55" i="23"/>
  <c r="Q55" i="23"/>
  <c r="P55" i="23"/>
  <c r="O55" i="23"/>
  <c r="N55" i="23"/>
  <c r="M55" i="23"/>
  <c r="L55" i="23"/>
  <c r="K55" i="23"/>
  <c r="J55" i="23"/>
  <c r="I55" i="23"/>
  <c r="H55" i="23"/>
  <c r="G55" i="23"/>
  <c r="F55" i="23"/>
  <c r="E55" i="23"/>
  <c r="D55" i="23"/>
  <c r="C55" i="23"/>
  <c r="AH54" i="23"/>
  <c r="AH53" i="23"/>
  <c r="AH52" i="23"/>
  <c r="AH51" i="23"/>
  <c r="AH50" i="23"/>
  <c r="AH49" i="23"/>
  <c r="AH48" i="23"/>
  <c r="AH47" i="23"/>
  <c r="AH46" i="23"/>
  <c r="AH45" i="23"/>
  <c r="AH44" i="23"/>
  <c r="AH43" i="23"/>
  <c r="AH42" i="23"/>
  <c r="AH41" i="23"/>
  <c r="AH40" i="23"/>
  <c r="AH39" i="23"/>
  <c r="AH38" i="23"/>
  <c r="AH37" i="23"/>
  <c r="AH36" i="23"/>
  <c r="AH35" i="23"/>
  <c r="AH34" i="23"/>
  <c r="AH33" i="23"/>
  <c r="AH32" i="23"/>
  <c r="AH31" i="23"/>
  <c r="AH30" i="23"/>
  <c r="AH29" i="23"/>
  <c r="AH28" i="23"/>
  <c r="AH27" i="23"/>
  <c r="AH26" i="23"/>
  <c r="AH25" i="23"/>
  <c r="AH24" i="23"/>
  <c r="AH23" i="23"/>
  <c r="AH22" i="23"/>
  <c r="AH21" i="23"/>
  <c r="AH20" i="23"/>
  <c r="AH19" i="23"/>
  <c r="AH18" i="23"/>
  <c r="AH17" i="23"/>
  <c r="AH16" i="23"/>
  <c r="AH15" i="23"/>
  <c r="AH14" i="23"/>
  <c r="AH13" i="23"/>
  <c r="AH12" i="23"/>
  <c r="AH11" i="23"/>
  <c r="AH10" i="23"/>
  <c r="AH9" i="23"/>
  <c r="AH8" i="23"/>
  <c r="AH7" i="23"/>
  <c r="AI54" i="23" s="1"/>
  <c r="C5" i="23"/>
  <c r="C6" i="23" s="1"/>
  <c r="E3" i="23"/>
  <c r="D3" i="23"/>
  <c r="D5" i="23" l="1"/>
  <c r="AH55" i="23"/>
  <c r="D6" i="23" l="1"/>
  <c r="E5" i="23"/>
  <c r="E6" i="23" l="1"/>
  <c r="F5" i="23"/>
  <c r="F6" i="23" l="1"/>
  <c r="G5" i="23"/>
  <c r="H5" i="23" l="1"/>
  <c r="G6" i="23"/>
  <c r="G4" i="23" s="1"/>
  <c r="G57" i="23" l="1"/>
  <c r="G58" i="23"/>
  <c r="I5" i="23"/>
  <c r="H6" i="23"/>
  <c r="H4" i="23" s="1"/>
  <c r="H57" i="23" l="1"/>
  <c r="H58" i="23"/>
  <c r="J5" i="23"/>
  <c r="I6" i="23"/>
  <c r="I4" i="23" s="1"/>
  <c r="G59" i="23"/>
  <c r="I57" i="23" l="1"/>
  <c r="I58" i="23"/>
  <c r="K5" i="23"/>
  <c r="J6" i="23"/>
  <c r="J4" i="23" s="1"/>
  <c r="H59" i="23"/>
  <c r="J57" i="23" l="1"/>
  <c r="J58" i="23"/>
  <c r="L5" i="23"/>
  <c r="K6" i="23"/>
  <c r="K4" i="23" s="1"/>
  <c r="I59" i="23"/>
  <c r="K57" i="23" l="1"/>
  <c r="K58" i="23"/>
  <c r="M5" i="23"/>
  <c r="L6" i="23"/>
  <c r="L4" i="23" s="1"/>
  <c r="J59" i="23"/>
  <c r="L57" i="23" l="1"/>
  <c r="L58" i="23"/>
  <c r="M6" i="23"/>
  <c r="M4" i="23" s="1"/>
  <c r="N5" i="23"/>
  <c r="K59" i="23"/>
  <c r="N6" i="23" l="1"/>
  <c r="N4" i="23" s="1"/>
  <c r="O5" i="23"/>
  <c r="M57" i="23"/>
  <c r="M58" i="23"/>
  <c r="L59" i="23"/>
  <c r="M59" i="23" l="1"/>
  <c r="O6" i="23"/>
  <c r="P5" i="23"/>
  <c r="N57" i="23"/>
  <c r="N58" i="23"/>
  <c r="N59" i="23" l="1"/>
  <c r="P6" i="23"/>
  <c r="P4" i="23" s="1"/>
  <c r="Q5" i="23"/>
  <c r="Q6" i="23" l="1"/>
  <c r="Q4" i="23" s="1"/>
  <c r="R5" i="23"/>
  <c r="P58" i="23"/>
  <c r="P57" i="23"/>
  <c r="P59" i="23" s="1"/>
  <c r="R6" i="23" l="1"/>
  <c r="R4" i="23" s="1"/>
  <c r="S5" i="23"/>
  <c r="Q58" i="23"/>
  <c r="Q57" i="23"/>
  <c r="Q59" i="23" s="1"/>
  <c r="T5" i="23" l="1"/>
  <c r="S6" i="23"/>
  <c r="S4" i="23" s="1"/>
  <c r="R58" i="23"/>
  <c r="R57" i="23"/>
  <c r="R59" i="23" s="1"/>
  <c r="S57" i="23" l="1"/>
  <c r="S58" i="23"/>
  <c r="U5" i="23"/>
  <c r="T6" i="23"/>
  <c r="T4" i="23" s="1"/>
  <c r="T57" i="23" l="1"/>
  <c r="T58" i="23"/>
  <c r="V5" i="23"/>
  <c r="U6" i="23"/>
  <c r="U4" i="23" s="1"/>
  <c r="S59" i="23"/>
  <c r="U57" i="23" l="1"/>
  <c r="U58" i="23"/>
  <c r="W5" i="23"/>
  <c r="V6" i="23"/>
  <c r="V4" i="23" s="1"/>
  <c r="T59" i="23"/>
  <c r="V57" i="23" l="1"/>
  <c r="V58" i="23"/>
  <c r="X5" i="23"/>
  <c r="W6" i="23"/>
  <c r="W4" i="23" s="1"/>
  <c r="U59" i="23"/>
  <c r="W57" i="23" l="1"/>
  <c r="W58" i="23"/>
  <c r="Y5" i="23"/>
  <c r="X6" i="23"/>
  <c r="X4" i="23" s="1"/>
  <c r="V59" i="23"/>
  <c r="X57" i="23" l="1"/>
  <c r="X58" i="23"/>
  <c r="Y6" i="23"/>
  <c r="Z5" i="23"/>
  <c r="W59" i="23"/>
  <c r="Z6" i="23" l="1"/>
  <c r="Z4" i="23" s="1"/>
  <c r="AA5" i="23"/>
  <c r="X59" i="23"/>
  <c r="AA6" i="23" l="1"/>
  <c r="AA4" i="23" s="1"/>
  <c r="AB5" i="23"/>
  <c r="Z57" i="23"/>
  <c r="Z58" i="23"/>
  <c r="Z59" i="23" l="1"/>
  <c r="AB6" i="23"/>
  <c r="AB4" i="23" s="1"/>
  <c r="AC5" i="23"/>
  <c r="AA58" i="23"/>
  <c r="AA57" i="23"/>
  <c r="AA59" i="23" s="1"/>
  <c r="AC6" i="23" l="1"/>
  <c r="AC4" i="23" s="1"/>
  <c r="AD5" i="23"/>
  <c r="AB58" i="23"/>
  <c r="AB57" i="23"/>
  <c r="AB59" i="23" s="1"/>
  <c r="AD6" i="23" l="1"/>
  <c r="AD4" i="23" s="1"/>
  <c r="AE5" i="23"/>
  <c r="AC58" i="23"/>
  <c r="AC57" i="23"/>
  <c r="AC59" i="23" s="1"/>
  <c r="AF5" i="23" l="1"/>
  <c r="AE6" i="23"/>
  <c r="AE4" i="23" s="1"/>
  <c r="AD58" i="23"/>
  <c r="AD57" i="23"/>
  <c r="AD59" i="23" s="1"/>
  <c r="AE57" i="23" l="1"/>
  <c r="AE58" i="23"/>
  <c r="AH58" i="23" s="1"/>
  <c r="AG5" i="23"/>
  <c r="AG6" i="23" s="1"/>
  <c r="AF6" i="23"/>
  <c r="AE59" i="23" l="1"/>
  <c r="AH57" i="23"/>
  <c r="AH59" i="23" s="1"/>
  <c r="Y59" i="22" l="1"/>
  <c r="AG58" i="22"/>
  <c r="AG59" i="22" s="1"/>
  <c r="AF58" i="22"/>
  <c r="Y58" i="22"/>
  <c r="F58" i="22"/>
  <c r="AG57" i="22"/>
  <c r="AF57" i="22"/>
  <c r="AF59" i="22" s="1"/>
  <c r="Y57" i="22"/>
  <c r="F57" i="22"/>
  <c r="F59" i="22" s="1"/>
  <c r="AG55" i="22"/>
  <c r="AF55" i="22"/>
  <c r="AE55" i="22"/>
  <c r="AD55" i="22"/>
  <c r="AC55" i="22"/>
  <c r="AB55" i="22"/>
  <c r="AA55" i="22"/>
  <c r="Z55" i="22"/>
  <c r="Y55" i="22"/>
  <c r="X55" i="22"/>
  <c r="W55" i="22"/>
  <c r="V55" i="22"/>
  <c r="U55" i="22"/>
  <c r="T55" i="22"/>
  <c r="S55" i="22"/>
  <c r="R55" i="22"/>
  <c r="Q55" i="22"/>
  <c r="P55" i="22"/>
  <c r="O55" i="22"/>
  <c r="N55" i="22"/>
  <c r="M55" i="22"/>
  <c r="L55" i="22"/>
  <c r="K55" i="22"/>
  <c r="J55" i="22"/>
  <c r="AH55" i="22" s="1"/>
  <c r="I55" i="22"/>
  <c r="H55" i="22"/>
  <c r="G55" i="22"/>
  <c r="F55" i="22"/>
  <c r="E55" i="22"/>
  <c r="D55" i="22"/>
  <c r="C55" i="22"/>
  <c r="AH54" i="22"/>
  <c r="AH53" i="22"/>
  <c r="AH52" i="22"/>
  <c r="AH51" i="22"/>
  <c r="AH50" i="22"/>
  <c r="AH49" i="22"/>
  <c r="AH48" i="22"/>
  <c r="AH47" i="22"/>
  <c r="AH46" i="22"/>
  <c r="AH45" i="22"/>
  <c r="AH44" i="22"/>
  <c r="AH43" i="22"/>
  <c r="AH42" i="22"/>
  <c r="AH41" i="22"/>
  <c r="AH40" i="22"/>
  <c r="AH39" i="22"/>
  <c r="AH38" i="22"/>
  <c r="AH37" i="22"/>
  <c r="AH36" i="22"/>
  <c r="AH35" i="22"/>
  <c r="AH34" i="22"/>
  <c r="AH33" i="22"/>
  <c r="AH32" i="22"/>
  <c r="AH31" i="22"/>
  <c r="AH30" i="22"/>
  <c r="AH29" i="22"/>
  <c r="AH28" i="22"/>
  <c r="AH27" i="22"/>
  <c r="AH26" i="22"/>
  <c r="AH25" i="22"/>
  <c r="AH24" i="22"/>
  <c r="AH23" i="22"/>
  <c r="AH22" i="22"/>
  <c r="AH21" i="22"/>
  <c r="AH20" i="22"/>
  <c r="AH19" i="22"/>
  <c r="AH18" i="22"/>
  <c r="AH17" i="22"/>
  <c r="AH16" i="22"/>
  <c r="AH15" i="22"/>
  <c r="AH14" i="22"/>
  <c r="AH13" i="22"/>
  <c r="AH12" i="22"/>
  <c r="AH11" i="22"/>
  <c r="AH10" i="22"/>
  <c r="AH9" i="22"/>
  <c r="AH8" i="22"/>
  <c r="AH7" i="22"/>
  <c r="AI54" i="22" s="1"/>
  <c r="C5" i="22"/>
  <c r="C6" i="22" s="1"/>
  <c r="C4" i="22" s="1"/>
  <c r="E3" i="22"/>
  <c r="D3" i="22"/>
  <c r="C57" i="22" l="1"/>
  <c r="C58" i="22"/>
  <c r="D5" i="22"/>
  <c r="E5" i="22" l="1"/>
  <c r="D6" i="22"/>
  <c r="D4" i="22" s="1"/>
  <c r="C59" i="22"/>
  <c r="E6" i="22" l="1"/>
  <c r="E4" i="22" s="1"/>
  <c r="F5" i="22"/>
  <c r="D58" i="22"/>
  <c r="D57" i="22"/>
  <c r="E58" i="22" l="1"/>
  <c r="E57" i="22"/>
  <c r="D59" i="22"/>
  <c r="F6" i="22"/>
  <c r="G5" i="22"/>
  <c r="H5" i="22" l="1"/>
  <c r="G6" i="22"/>
  <c r="G4" i="22" s="1"/>
  <c r="E59" i="22"/>
  <c r="G57" i="22" l="1"/>
  <c r="G58" i="22"/>
  <c r="H6" i="22"/>
  <c r="H4" i="22" s="1"/>
  <c r="I5" i="22"/>
  <c r="G59" i="22" l="1"/>
  <c r="I6" i="22"/>
  <c r="I4" i="22" s="1"/>
  <c r="J5" i="22"/>
  <c r="H58" i="22"/>
  <c r="H57" i="22"/>
  <c r="H59" i="22" s="1"/>
  <c r="J6" i="22" l="1"/>
  <c r="J4" i="22" s="1"/>
  <c r="K5" i="22"/>
  <c r="I57" i="22"/>
  <c r="I58" i="22"/>
  <c r="I59" i="22" l="1"/>
  <c r="L5" i="22"/>
  <c r="K6" i="22"/>
  <c r="K4" i="22" s="1"/>
  <c r="J57" i="22"/>
  <c r="J58" i="22"/>
  <c r="J59" i="22" l="1"/>
  <c r="K58" i="22"/>
  <c r="K57" i="22"/>
  <c r="M5" i="22"/>
  <c r="L6" i="22"/>
  <c r="L4" i="22" s="1"/>
  <c r="L57" i="22" l="1"/>
  <c r="L59" i="22" s="1"/>
  <c r="L58" i="22"/>
  <c r="M6" i="22"/>
  <c r="M4" i="22" s="1"/>
  <c r="N5" i="22"/>
  <c r="K59" i="22"/>
  <c r="N6" i="22" l="1"/>
  <c r="N4" i="22" s="1"/>
  <c r="O5" i="22"/>
  <c r="M57" i="22"/>
  <c r="M58" i="22"/>
  <c r="M59" i="22" l="1"/>
  <c r="P5" i="22"/>
  <c r="O6" i="22"/>
  <c r="O4" i="22" s="1"/>
  <c r="N57" i="22"/>
  <c r="N58" i="22"/>
  <c r="N59" i="22" l="1"/>
  <c r="O58" i="22"/>
  <c r="O57" i="22"/>
  <c r="O59" i="22" s="1"/>
  <c r="P6" i="22"/>
  <c r="P4" i="22" s="1"/>
  <c r="Q5" i="22"/>
  <c r="P57" i="22" l="1"/>
  <c r="P59" i="22" s="1"/>
  <c r="P58" i="22"/>
  <c r="Q6" i="22"/>
  <c r="Q4" i="22" s="1"/>
  <c r="R5" i="22"/>
  <c r="R6" i="22" l="1"/>
  <c r="R4" i="22" s="1"/>
  <c r="S5" i="22"/>
  <c r="Q58" i="22"/>
  <c r="Q57" i="22"/>
  <c r="Q59" i="22" s="1"/>
  <c r="R58" i="22" l="1"/>
  <c r="R57" i="22"/>
  <c r="S6" i="22"/>
  <c r="S4" i="22" s="1"/>
  <c r="T5" i="22"/>
  <c r="S58" i="22" l="1"/>
  <c r="S57" i="22"/>
  <c r="R59" i="22"/>
  <c r="U5" i="22"/>
  <c r="T6" i="22"/>
  <c r="T4" i="22" s="1"/>
  <c r="T58" i="22" l="1"/>
  <c r="T57" i="22"/>
  <c r="T59" i="22" s="1"/>
  <c r="V5" i="22"/>
  <c r="U6" i="22"/>
  <c r="U4" i="22" s="1"/>
  <c r="S59" i="22"/>
  <c r="U57" i="22" l="1"/>
  <c r="U59" i="22" s="1"/>
  <c r="U58" i="22"/>
  <c r="W5" i="22"/>
  <c r="V6" i="22"/>
  <c r="V4" i="22" s="1"/>
  <c r="V58" i="22" l="1"/>
  <c r="V57" i="22"/>
  <c r="V59" i="22" s="1"/>
  <c r="X5" i="22"/>
  <c r="W6" i="22"/>
  <c r="W4" i="22" s="1"/>
  <c r="W58" i="22" l="1"/>
  <c r="W57" i="22"/>
  <c r="W59" i="22" s="1"/>
  <c r="Y5" i="22"/>
  <c r="X6" i="22"/>
  <c r="X4" i="22" s="1"/>
  <c r="X57" i="22" l="1"/>
  <c r="X58" i="22"/>
  <c r="Y6" i="22"/>
  <c r="Z5" i="22"/>
  <c r="Z6" i="22" l="1"/>
  <c r="Z4" i="22" s="1"/>
  <c r="AA5" i="22"/>
  <c r="X59" i="22"/>
  <c r="AB5" i="22" l="1"/>
  <c r="AA6" i="22"/>
  <c r="AA4" i="22" s="1"/>
  <c r="Z57" i="22"/>
  <c r="Z59" i="22" s="1"/>
  <c r="Z58" i="22"/>
  <c r="AB6" i="22" l="1"/>
  <c r="AB4" i="22" s="1"/>
  <c r="AC5" i="22"/>
  <c r="AA57" i="22"/>
  <c r="AA59" i="22" s="1"/>
  <c r="AA58" i="22"/>
  <c r="AC6" i="22" l="1"/>
  <c r="AC4" i="22" s="1"/>
  <c r="AD5" i="22"/>
  <c r="AB58" i="22"/>
  <c r="AB57" i="22"/>
  <c r="AB59" i="22" s="1"/>
  <c r="AD6" i="22" l="1"/>
  <c r="AD4" i="22" s="1"/>
  <c r="AE5" i="22"/>
  <c r="AC58" i="22"/>
  <c r="AC57" i="22"/>
  <c r="AC59" i="22" l="1"/>
  <c r="AF5" i="22"/>
  <c r="AE6" i="22"/>
  <c r="AE4" i="22" s="1"/>
  <c r="AD58" i="22"/>
  <c r="AD57" i="22"/>
  <c r="AD59" i="22" s="1"/>
  <c r="AE57" i="22" l="1"/>
  <c r="AE58" i="22"/>
  <c r="AH58" i="22" s="1"/>
  <c r="AG5" i="22"/>
  <c r="AG6" i="22" s="1"/>
  <c r="AF6" i="22"/>
  <c r="AE59" i="22" l="1"/>
  <c r="AH57" i="22"/>
  <c r="AH59" i="22" s="1"/>
  <c r="Y59" i="21" l="1"/>
  <c r="Y58" i="21"/>
  <c r="F58" i="21"/>
  <c r="Y57" i="21"/>
  <c r="F57" i="21"/>
  <c r="F59" i="21" s="1"/>
  <c r="AG55" i="21"/>
  <c r="AF55" i="21"/>
  <c r="AE55" i="21"/>
  <c r="AD55" i="21"/>
  <c r="AC55" i="21"/>
  <c r="AB55" i="21"/>
  <c r="AA55" i="21"/>
  <c r="Z55" i="21"/>
  <c r="Y55" i="21"/>
  <c r="X55" i="21"/>
  <c r="W55" i="21"/>
  <c r="V55" i="21"/>
  <c r="U55" i="21"/>
  <c r="T55" i="21"/>
  <c r="S55" i="21"/>
  <c r="R55" i="21"/>
  <c r="Q55" i="21"/>
  <c r="P55" i="21"/>
  <c r="O55" i="21"/>
  <c r="N55" i="21"/>
  <c r="M55" i="21"/>
  <c r="L55" i="21"/>
  <c r="K55" i="21"/>
  <c r="J55" i="21"/>
  <c r="I55" i="21"/>
  <c r="H55" i="21"/>
  <c r="G55" i="21"/>
  <c r="F55" i="21"/>
  <c r="E55" i="21"/>
  <c r="D55" i="21"/>
  <c r="C55" i="21"/>
  <c r="AH54" i="21"/>
  <c r="AH53" i="21"/>
  <c r="AH52" i="21"/>
  <c r="AH51" i="21"/>
  <c r="AH50" i="21"/>
  <c r="AH49" i="21"/>
  <c r="AH48" i="21"/>
  <c r="AH47" i="21"/>
  <c r="AH46" i="21"/>
  <c r="AH45" i="21"/>
  <c r="AH44" i="21"/>
  <c r="AH43" i="21"/>
  <c r="AH42" i="21"/>
  <c r="AH41" i="21"/>
  <c r="AH40" i="21"/>
  <c r="AH39" i="21"/>
  <c r="AH38" i="21"/>
  <c r="AH37" i="21"/>
  <c r="AH36" i="21"/>
  <c r="AH35" i="21"/>
  <c r="AH34" i="21"/>
  <c r="AH33" i="21"/>
  <c r="AH32" i="21"/>
  <c r="AH31" i="21"/>
  <c r="AH30" i="21"/>
  <c r="AH29" i="21"/>
  <c r="AH28" i="21"/>
  <c r="AH27" i="21"/>
  <c r="AH26" i="21"/>
  <c r="AH25" i="21"/>
  <c r="AH24" i="21"/>
  <c r="AH23" i="21"/>
  <c r="AH22" i="21"/>
  <c r="AH21" i="21"/>
  <c r="AH20" i="21"/>
  <c r="AH19" i="21"/>
  <c r="AH18" i="21"/>
  <c r="AH17" i="21"/>
  <c r="AH16" i="21"/>
  <c r="AH15" i="21"/>
  <c r="AH14" i="21"/>
  <c r="AH13" i="21"/>
  <c r="AH12" i="21"/>
  <c r="AH11" i="21"/>
  <c r="AH10" i="21"/>
  <c r="AH9" i="21"/>
  <c r="AH8" i="21"/>
  <c r="AH7" i="21"/>
  <c r="C5" i="21"/>
  <c r="E3" i="21"/>
  <c r="D3" i="21"/>
  <c r="AI54" i="21" l="1"/>
  <c r="D5" i="21"/>
  <c r="C6" i="21"/>
  <c r="C4" i="21" s="1"/>
  <c r="AH55" i="21"/>
  <c r="C58" i="21" l="1"/>
  <c r="C57" i="21"/>
  <c r="D6" i="21"/>
  <c r="D4" i="21" s="1"/>
  <c r="E5" i="21"/>
  <c r="E6" i="21" l="1"/>
  <c r="E4" i="21" s="1"/>
  <c r="F5" i="21"/>
  <c r="D58" i="21"/>
  <c r="D57" i="21"/>
  <c r="D59" i="21" s="1"/>
  <c r="C59" i="21"/>
  <c r="E58" i="21" l="1"/>
  <c r="E57" i="21"/>
  <c r="F6" i="21"/>
  <c r="G5" i="21"/>
  <c r="E59" i="21" l="1"/>
  <c r="H5" i="21"/>
  <c r="G6" i="21"/>
  <c r="G4" i="21" s="1"/>
  <c r="G57" i="21" l="1"/>
  <c r="G58" i="21"/>
  <c r="I5" i="21"/>
  <c r="H6" i="21"/>
  <c r="H4" i="21" s="1"/>
  <c r="H57" i="21" l="1"/>
  <c r="H59" i="21" s="1"/>
  <c r="H58" i="21"/>
  <c r="I6" i="21"/>
  <c r="I4" i="21" s="1"/>
  <c r="J5" i="21"/>
  <c r="G59" i="21"/>
  <c r="K5" i="21" l="1"/>
  <c r="J6" i="21"/>
  <c r="J4" i="21" s="1"/>
  <c r="I58" i="21"/>
  <c r="I57" i="21"/>
  <c r="I59" i="21" s="1"/>
  <c r="L5" i="21" l="1"/>
  <c r="K6" i="21"/>
  <c r="K4" i="21" s="1"/>
  <c r="J57" i="21"/>
  <c r="J58" i="21"/>
  <c r="J59" i="21" l="1"/>
  <c r="K57" i="21"/>
  <c r="K58" i="21"/>
  <c r="M5" i="21"/>
  <c r="L6" i="21"/>
  <c r="L4" i="21" s="1"/>
  <c r="L57" i="21" l="1"/>
  <c r="L59" i="21" s="1"/>
  <c r="L58" i="21"/>
  <c r="M6" i="21"/>
  <c r="M4" i="21" s="1"/>
  <c r="N5" i="21"/>
  <c r="K59" i="21"/>
  <c r="M57" i="21" l="1"/>
  <c r="M58" i="21"/>
  <c r="N6" i="21"/>
  <c r="N4" i="21" s="1"/>
  <c r="O5" i="21"/>
  <c r="O6" i="21" l="1"/>
  <c r="O4" i="21" s="1"/>
  <c r="P5" i="21"/>
  <c r="M59" i="21"/>
  <c r="N57" i="21"/>
  <c r="N58" i="21"/>
  <c r="O58" i="21" l="1"/>
  <c r="O57" i="21"/>
  <c r="O59" i="21" s="1"/>
  <c r="N59" i="21"/>
  <c r="P6" i="21"/>
  <c r="P4" i="21" s="1"/>
  <c r="Q5" i="21"/>
  <c r="Q6" i="21" l="1"/>
  <c r="Q4" i="21" s="1"/>
  <c r="R5" i="21"/>
  <c r="P58" i="21"/>
  <c r="P57" i="21"/>
  <c r="P59" i="21" s="1"/>
  <c r="Q58" i="21" l="1"/>
  <c r="Q57" i="21"/>
  <c r="Q59" i="21" s="1"/>
  <c r="R6" i="21"/>
  <c r="R4" i="21" s="1"/>
  <c r="S5" i="21"/>
  <c r="R58" i="21" l="1"/>
  <c r="R57" i="21"/>
  <c r="R59" i="21" s="1"/>
  <c r="T5" i="21"/>
  <c r="S6" i="21"/>
  <c r="S4" i="21" s="1"/>
  <c r="S57" i="21" l="1"/>
  <c r="S59" i="21" s="1"/>
  <c r="S58" i="21"/>
  <c r="U5" i="21"/>
  <c r="T6" i="21"/>
  <c r="T4" i="21" s="1"/>
  <c r="T58" i="21" l="1"/>
  <c r="T57" i="21"/>
  <c r="T59" i="21" s="1"/>
  <c r="V5" i="21"/>
  <c r="U6" i="21"/>
  <c r="U4" i="21" s="1"/>
  <c r="U57" i="21" l="1"/>
  <c r="U58" i="21"/>
  <c r="W5" i="21"/>
  <c r="V6" i="21"/>
  <c r="V4" i="21" s="1"/>
  <c r="V57" i="21" l="1"/>
  <c r="V59" i="21" s="1"/>
  <c r="V58" i="21"/>
  <c r="X5" i="21"/>
  <c r="W6" i="21"/>
  <c r="W4" i="21" s="1"/>
  <c r="U59" i="21"/>
  <c r="W57" i="21" l="1"/>
  <c r="W58" i="21"/>
  <c r="Y5" i="21"/>
  <c r="X6" i="21"/>
  <c r="X4" i="21" s="1"/>
  <c r="X57" i="21" l="1"/>
  <c r="X58" i="21"/>
  <c r="Y6" i="21"/>
  <c r="Z5" i="21"/>
  <c r="W59" i="21"/>
  <c r="Z6" i="21" l="1"/>
  <c r="Z4" i="21" s="1"/>
  <c r="AA5" i="21"/>
  <c r="X59" i="21"/>
  <c r="AA6" i="21" l="1"/>
  <c r="AA4" i="21" s="1"/>
  <c r="AB5" i="21"/>
  <c r="Z57" i="21"/>
  <c r="Z58" i="21"/>
  <c r="AA58" i="21" l="1"/>
  <c r="AA57" i="21"/>
  <c r="AA59" i="21" s="1"/>
  <c r="Z59" i="21"/>
  <c r="AB6" i="21"/>
  <c r="AB4" i="21" s="1"/>
  <c r="AC5" i="21"/>
  <c r="AC6" i="21" l="1"/>
  <c r="AC4" i="21" s="1"/>
  <c r="AD5" i="21"/>
  <c r="AB58" i="21"/>
  <c r="AB57" i="21"/>
  <c r="AB59" i="21" l="1"/>
  <c r="AD6" i="21"/>
  <c r="AD4" i="21" s="1"/>
  <c r="AE5" i="21"/>
  <c r="AC58" i="21"/>
  <c r="AC57" i="21"/>
  <c r="AC59" i="21" s="1"/>
  <c r="AF5" i="21" l="1"/>
  <c r="AE6" i="21"/>
  <c r="AE4" i="21" s="1"/>
  <c r="AD58" i="21"/>
  <c r="AD57" i="21"/>
  <c r="AD59" i="21" s="1"/>
  <c r="AE57" i="21" l="1"/>
  <c r="AE58" i="21"/>
  <c r="AG5" i="21"/>
  <c r="AG6" i="21" s="1"/>
  <c r="AG4" i="21" s="1"/>
  <c r="AF6" i="21"/>
  <c r="AF4" i="21" s="1"/>
  <c r="AE59" i="21" l="1"/>
  <c r="AF58" i="21"/>
  <c r="AF57" i="21"/>
  <c r="AF59" i="21" s="1"/>
  <c r="AG58" i="21"/>
  <c r="AH58" i="21" s="1"/>
  <c r="AG57" i="21"/>
  <c r="AG59" i="21" l="1"/>
  <c r="AH57" i="21"/>
  <c r="AH59" i="21" s="1"/>
  <c r="R59" i="20" l="1"/>
  <c r="AF58" i="20"/>
  <c r="AE58" i="20"/>
  <c r="Y58" i="20"/>
  <c r="Y59" i="20" s="1"/>
  <c r="R58" i="20"/>
  <c r="Q58" i="20"/>
  <c r="P58" i="20"/>
  <c r="N58" i="20"/>
  <c r="N59" i="20" s="1"/>
  <c r="AF57" i="20"/>
  <c r="AF59" i="20" s="1"/>
  <c r="AE57" i="20"/>
  <c r="AE59" i="20" s="1"/>
  <c r="Y57" i="20"/>
  <c r="R57" i="20"/>
  <c r="Q57" i="20"/>
  <c r="Q59" i="20" s="1"/>
  <c r="P57" i="20"/>
  <c r="P59" i="20" s="1"/>
  <c r="N57" i="20"/>
  <c r="AG55" i="20"/>
  <c r="AF55" i="20"/>
  <c r="AE55" i="20"/>
  <c r="AD55" i="20"/>
  <c r="AC55" i="20"/>
  <c r="AB55" i="20"/>
  <c r="AA55" i="20"/>
  <c r="Z55" i="20"/>
  <c r="Y55" i="20"/>
  <c r="X55" i="20"/>
  <c r="W55" i="20"/>
  <c r="V55" i="20"/>
  <c r="U55" i="20"/>
  <c r="T55" i="20"/>
  <c r="S55" i="20"/>
  <c r="R55" i="20"/>
  <c r="Q55" i="20"/>
  <c r="P55" i="20"/>
  <c r="O55" i="20"/>
  <c r="N55" i="20"/>
  <c r="M55" i="20"/>
  <c r="L55" i="20"/>
  <c r="K55" i="20"/>
  <c r="J55" i="20"/>
  <c r="I55" i="20"/>
  <c r="H55" i="20"/>
  <c r="G55" i="20"/>
  <c r="F55" i="20"/>
  <c r="E55" i="20"/>
  <c r="D55" i="20"/>
  <c r="C55" i="20"/>
  <c r="AH55" i="20" s="1"/>
  <c r="AH54" i="20"/>
  <c r="AH53" i="20"/>
  <c r="AH52" i="20"/>
  <c r="AH51" i="20"/>
  <c r="AH50" i="20"/>
  <c r="AH49" i="20"/>
  <c r="AH48" i="20"/>
  <c r="AH47" i="20"/>
  <c r="AH46" i="20"/>
  <c r="AH45" i="20"/>
  <c r="AH44" i="20"/>
  <c r="AH43" i="20"/>
  <c r="AH42" i="20"/>
  <c r="AH41" i="20"/>
  <c r="AH40" i="20"/>
  <c r="AH39" i="20"/>
  <c r="AH38" i="20"/>
  <c r="AH37" i="20"/>
  <c r="AH36" i="20"/>
  <c r="AH35" i="20"/>
  <c r="AH34" i="20"/>
  <c r="AH33" i="20"/>
  <c r="AH32" i="20"/>
  <c r="AH31" i="20"/>
  <c r="AH30" i="20"/>
  <c r="AH29" i="20"/>
  <c r="AH28" i="20"/>
  <c r="AH27" i="20"/>
  <c r="AH26" i="20"/>
  <c r="AH25" i="20"/>
  <c r="AH24" i="20"/>
  <c r="AH23" i="20"/>
  <c r="AH22" i="20"/>
  <c r="AH21" i="20"/>
  <c r="AH20" i="20"/>
  <c r="AH19" i="20"/>
  <c r="AH18" i="20"/>
  <c r="AH17" i="20"/>
  <c r="AH16" i="20"/>
  <c r="AH15" i="20"/>
  <c r="AH14" i="20"/>
  <c r="AH13" i="20"/>
  <c r="AH12" i="20"/>
  <c r="AH11" i="20"/>
  <c r="AH10" i="20"/>
  <c r="AH9" i="20"/>
  <c r="AH8" i="20"/>
  <c r="AH7" i="20"/>
  <c r="AI54" i="20" s="1"/>
  <c r="C5" i="20"/>
  <c r="C6" i="20" s="1"/>
  <c r="C4" i="20" s="1"/>
  <c r="E3" i="20"/>
  <c r="D3" i="20"/>
  <c r="C58" i="20" l="1"/>
  <c r="C57" i="20"/>
  <c r="D5" i="20"/>
  <c r="D6" i="20" l="1"/>
  <c r="D4" i="20" s="1"/>
  <c r="E5" i="20"/>
  <c r="C59" i="20"/>
  <c r="D58" i="20" l="1"/>
  <c r="D57" i="20"/>
  <c r="E6" i="20"/>
  <c r="E4" i="20" s="1"/>
  <c r="F5" i="20"/>
  <c r="F6" i="20" l="1"/>
  <c r="F4" i="20" s="1"/>
  <c r="G5" i="20"/>
  <c r="E58" i="20"/>
  <c r="E57" i="20"/>
  <c r="E59" i="20" s="1"/>
  <c r="D59" i="20"/>
  <c r="H5" i="20" l="1"/>
  <c r="G6" i="20"/>
  <c r="G4" i="20" s="1"/>
  <c r="F58" i="20"/>
  <c r="F57" i="20"/>
  <c r="G57" i="20" l="1"/>
  <c r="G58" i="20"/>
  <c r="F59" i="20"/>
  <c r="H6" i="20"/>
  <c r="H4" i="20" s="1"/>
  <c r="I5" i="20"/>
  <c r="J5" i="20" l="1"/>
  <c r="I6" i="20"/>
  <c r="I4" i="20" s="1"/>
  <c r="H57" i="20"/>
  <c r="H58" i="20"/>
  <c r="G59" i="20"/>
  <c r="H59" i="20" l="1"/>
  <c r="I57" i="20"/>
  <c r="I58" i="20"/>
  <c r="K5" i="20"/>
  <c r="J6" i="20"/>
  <c r="J4" i="20" s="1"/>
  <c r="J57" i="20" l="1"/>
  <c r="J58" i="20"/>
  <c r="K6" i="20"/>
  <c r="K4" i="20" s="1"/>
  <c r="L5" i="20"/>
  <c r="I59" i="20"/>
  <c r="M5" i="20" l="1"/>
  <c r="L6" i="20"/>
  <c r="L4" i="20" s="1"/>
  <c r="K58" i="20"/>
  <c r="K57" i="20"/>
  <c r="K59" i="20" s="1"/>
  <c r="J59" i="20"/>
  <c r="L57" i="20" l="1"/>
  <c r="L58" i="20"/>
  <c r="M6" i="20"/>
  <c r="M4" i="20" s="1"/>
  <c r="N5" i="20"/>
  <c r="N6" i="20" l="1"/>
  <c r="O5" i="20"/>
  <c r="M57" i="20"/>
  <c r="M58" i="20"/>
  <c r="L59" i="20"/>
  <c r="M59" i="20" l="1"/>
  <c r="O6" i="20"/>
  <c r="O4" i="20" s="1"/>
  <c r="P5" i="20"/>
  <c r="P6" i="20" l="1"/>
  <c r="Q5" i="20"/>
  <c r="O58" i="20"/>
  <c r="O57" i="20"/>
  <c r="O59" i="20" s="1"/>
  <c r="Q6" i="20" l="1"/>
  <c r="R5" i="20"/>
  <c r="R6" i="20" l="1"/>
  <c r="S5" i="20"/>
  <c r="T5" i="20" l="1"/>
  <c r="S6" i="20"/>
  <c r="S4" i="20" s="1"/>
  <c r="U5" i="20" l="1"/>
  <c r="T6" i="20"/>
  <c r="T4" i="20" s="1"/>
  <c r="S57" i="20"/>
  <c r="S58" i="20"/>
  <c r="S59" i="20" l="1"/>
  <c r="T57" i="20"/>
  <c r="T58" i="20"/>
  <c r="V5" i="20"/>
  <c r="U6" i="20"/>
  <c r="U4" i="20" s="1"/>
  <c r="U57" i="20" l="1"/>
  <c r="U58" i="20"/>
  <c r="W5" i="20"/>
  <c r="V6" i="20"/>
  <c r="V4" i="20" s="1"/>
  <c r="T59" i="20"/>
  <c r="V57" i="20" l="1"/>
  <c r="V59" i="20" s="1"/>
  <c r="V58" i="20"/>
  <c r="X5" i="20"/>
  <c r="W6" i="20"/>
  <c r="W4" i="20" s="1"/>
  <c r="U59" i="20"/>
  <c r="W57" i="20" l="1"/>
  <c r="W58" i="20"/>
  <c r="Y5" i="20"/>
  <c r="X6" i="20"/>
  <c r="X4" i="20" s="1"/>
  <c r="X57" i="20" l="1"/>
  <c r="X58" i="20"/>
  <c r="Z5" i="20"/>
  <c r="Y6" i="20"/>
  <c r="W59" i="20"/>
  <c r="AA5" i="20" l="1"/>
  <c r="Z6" i="20"/>
  <c r="Z4" i="20" s="1"/>
  <c r="X59" i="20"/>
  <c r="Z57" i="20" l="1"/>
  <c r="Z59" i="20" s="1"/>
  <c r="Z58" i="20"/>
  <c r="AA6" i="20"/>
  <c r="AA4" i="20" s="1"/>
  <c r="AB5" i="20"/>
  <c r="AA58" i="20" l="1"/>
  <c r="AA57" i="20"/>
  <c r="AA59" i="20" s="1"/>
  <c r="AB6" i="20"/>
  <c r="AB4" i="20" s="1"/>
  <c r="AC5" i="20"/>
  <c r="AB58" i="20" l="1"/>
  <c r="AB57" i="20"/>
  <c r="AB59" i="20" s="1"/>
  <c r="AC6" i="20"/>
  <c r="AC4" i="20" s="1"/>
  <c r="AD5" i="20"/>
  <c r="AD6" i="20" l="1"/>
  <c r="AD4" i="20" s="1"/>
  <c r="AE5" i="20"/>
  <c r="AC58" i="20"/>
  <c r="AC57" i="20"/>
  <c r="AC59" i="20" s="1"/>
  <c r="AE6" i="20" l="1"/>
  <c r="AF5" i="20"/>
  <c r="AD58" i="20"/>
  <c r="AD57" i="20"/>
  <c r="AD59" i="20" s="1"/>
  <c r="AG5" i="20" l="1"/>
  <c r="AG6" i="20" s="1"/>
  <c r="AG4" i="20" s="1"/>
  <c r="AF6" i="20"/>
  <c r="AG57" i="20" l="1"/>
  <c r="AG58" i="20"/>
  <c r="AH58" i="20" s="1"/>
  <c r="AG59" i="20" l="1"/>
  <c r="AH57" i="20"/>
  <c r="AH59" i="20" s="1"/>
  <c r="AF58" i="19" l="1"/>
  <c r="AE58" i="19"/>
  <c r="Y58" i="19"/>
  <c r="R58" i="19"/>
  <c r="Q58" i="19"/>
  <c r="N58" i="19"/>
  <c r="AF57" i="19"/>
  <c r="AE57" i="19"/>
  <c r="Y57" i="19"/>
  <c r="Y59" i="19" s="1"/>
  <c r="R57" i="19"/>
  <c r="Q57" i="19"/>
  <c r="N57" i="19"/>
  <c r="N59" i="19" s="1"/>
  <c r="C57" i="19"/>
  <c r="AG55" i="19"/>
  <c r="AF55" i="19"/>
  <c r="AE55" i="19"/>
  <c r="AD55" i="19"/>
  <c r="AC55" i="19"/>
  <c r="AB55" i="19"/>
  <c r="AA55" i="19"/>
  <c r="Z55" i="19"/>
  <c r="Y55" i="19"/>
  <c r="X55" i="19"/>
  <c r="W55" i="19"/>
  <c r="V55" i="19"/>
  <c r="U55" i="19"/>
  <c r="T55" i="19"/>
  <c r="S55" i="19"/>
  <c r="R55" i="19"/>
  <c r="Q55" i="19"/>
  <c r="P55" i="19"/>
  <c r="O55" i="19"/>
  <c r="N55" i="19"/>
  <c r="M55" i="19"/>
  <c r="L55" i="19"/>
  <c r="K55" i="19"/>
  <c r="J55" i="19"/>
  <c r="I55" i="19"/>
  <c r="AH55" i="19" s="1"/>
  <c r="H55" i="19"/>
  <c r="G55" i="19"/>
  <c r="F55" i="19"/>
  <c r="E55" i="19"/>
  <c r="D55" i="19"/>
  <c r="C55" i="19"/>
  <c r="AH54" i="19"/>
  <c r="AH53" i="19"/>
  <c r="AH52" i="19"/>
  <c r="AH51" i="19"/>
  <c r="AH50" i="19"/>
  <c r="AH49" i="19"/>
  <c r="AH48" i="19"/>
  <c r="AH47" i="19"/>
  <c r="AH46" i="19"/>
  <c r="AH45" i="19"/>
  <c r="AH44" i="19"/>
  <c r="AH43" i="19"/>
  <c r="AH42" i="19"/>
  <c r="AH41" i="19"/>
  <c r="AH40" i="19"/>
  <c r="AH39" i="19"/>
  <c r="AH38" i="19"/>
  <c r="AH37" i="19"/>
  <c r="AH36" i="19"/>
  <c r="AH35" i="19"/>
  <c r="AH34" i="19"/>
  <c r="AH33" i="19"/>
  <c r="AH32" i="19"/>
  <c r="AH31" i="19"/>
  <c r="AH30" i="19"/>
  <c r="AH29" i="19"/>
  <c r="AH28" i="19"/>
  <c r="AH27" i="19"/>
  <c r="AH26" i="19"/>
  <c r="AH25" i="19"/>
  <c r="AH24" i="19"/>
  <c r="AH23" i="19"/>
  <c r="AH22" i="19"/>
  <c r="AH21" i="19"/>
  <c r="AH20" i="19"/>
  <c r="AH19" i="19"/>
  <c r="AH18" i="19"/>
  <c r="AH17" i="19"/>
  <c r="AH16" i="19"/>
  <c r="AH15" i="19"/>
  <c r="AH14" i="19"/>
  <c r="AH13" i="19"/>
  <c r="AH12" i="19"/>
  <c r="AH11" i="19"/>
  <c r="AH10" i="19"/>
  <c r="AH9" i="19"/>
  <c r="AH8" i="19"/>
  <c r="AH7" i="19"/>
  <c r="AI54" i="19" s="1"/>
  <c r="C5" i="19"/>
  <c r="C6" i="19" s="1"/>
  <c r="C4" i="19"/>
  <c r="C58" i="19" s="1"/>
  <c r="E3" i="19"/>
  <c r="D3" i="19"/>
  <c r="C59" i="19" l="1"/>
  <c r="AE59" i="19"/>
  <c r="AF59" i="19"/>
  <c r="D5" i="19"/>
  <c r="Q59" i="19"/>
  <c r="R59" i="19"/>
  <c r="D6" i="19" l="1"/>
  <c r="D4" i="19" s="1"/>
  <c r="E5" i="19"/>
  <c r="F5" i="19" l="1"/>
  <c r="E6" i="19"/>
  <c r="E4" i="19" s="1"/>
  <c r="D58" i="19"/>
  <c r="D57" i="19"/>
  <c r="D59" i="19" l="1"/>
  <c r="E58" i="19"/>
  <c r="E57" i="19"/>
  <c r="E59" i="19" s="1"/>
  <c r="G5" i="19"/>
  <c r="F6" i="19"/>
  <c r="F4" i="19" s="1"/>
  <c r="F58" i="19" l="1"/>
  <c r="F57" i="19"/>
  <c r="F59" i="19" s="1"/>
  <c r="H5" i="19"/>
  <c r="G6" i="19"/>
  <c r="G4" i="19" s="1"/>
  <c r="G57" i="19" l="1"/>
  <c r="G58" i="19"/>
  <c r="I5" i="19"/>
  <c r="H6" i="19"/>
  <c r="H4" i="19" s="1"/>
  <c r="H57" i="19" l="1"/>
  <c r="H58" i="19"/>
  <c r="J5" i="19"/>
  <c r="I6" i="19"/>
  <c r="I4" i="19" s="1"/>
  <c r="G59" i="19"/>
  <c r="I57" i="19" l="1"/>
  <c r="I58" i="19"/>
  <c r="K5" i="19"/>
  <c r="J6" i="19"/>
  <c r="J4" i="19" s="1"/>
  <c r="H59" i="19"/>
  <c r="K6" i="19" l="1"/>
  <c r="K4" i="19" s="1"/>
  <c r="L5" i="19"/>
  <c r="J57" i="19"/>
  <c r="J58" i="19"/>
  <c r="I59" i="19"/>
  <c r="J59" i="19" l="1"/>
  <c r="L6" i="19"/>
  <c r="L4" i="19" s="1"/>
  <c r="M5" i="19"/>
  <c r="K57" i="19"/>
  <c r="K58" i="19"/>
  <c r="K59" i="19" l="1"/>
  <c r="M6" i="19"/>
  <c r="M4" i="19" s="1"/>
  <c r="N5" i="19"/>
  <c r="L57" i="19"/>
  <c r="L58" i="19"/>
  <c r="L59" i="19" l="1"/>
  <c r="N6" i="19"/>
  <c r="O5" i="19"/>
  <c r="M58" i="19"/>
  <c r="M57" i="19"/>
  <c r="M59" i="19" s="1"/>
  <c r="O6" i="19" l="1"/>
  <c r="O4" i="19" s="1"/>
  <c r="P5" i="19"/>
  <c r="P6" i="19" l="1"/>
  <c r="P4" i="19" s="1"/>
  <c r="Q5" i="19"/>
  <c r="O58" i="19"/>
  <c r="O57" i="19"/>
  <c r="O59" i="19" s="1"/>
  <c r="R5" i="19" l="1"/>
  <c r="Q6" i="19"/>
  <c r="P58" i="19"/>
  <c r="P57" i="19"/>
  <c r="P59" i="19" s="1"/>
  <c r="S5" i="19" l="1"/>
  <c r="R6" i="19"/>
  <c r="T5" i="19" l="1"/>
  <c r="S6" i="19"/>
  <c r="S4" i="19" s="1"/>
  <c r="S57" i="19" l="1"/>
  <c r="S59" i="19" s="1"/>
  <c r="S58" i="19"/>
  <c r="U5" i="19"/>
  <c r="T6" i="19"/>
  <c r="T4" i="19" s="1"/>
  <c r="V5" i="19" l="1"/>
  <c r="U6" i="19"/>
  <c r="U4" i="19" s="1"/>
  <c r="T57" i="19"/>
  <c r="T58" i="19"/>
  <c r="U57" i="19" l="1"/>
  <c r="U58" i="19"/>
  <c r="T59" i="19"/>
  <c r="W5" i="19"/>
  <c r="V6" i="19"/>
  <c r="V4" i="19" s="1"/>
  <c r="V57" i="19" l="1"/>
  <c r="V58" i="19"/>
  <c r="W6" i="19"/>
  <c r="W4" i="19" s="1"/>
  <c r="X5" i="19"/>
  <c r="U59" i="19"/>
  <c r="X6" i="19" l="1"/>
  <c r="X4" i="19" s="1"/>
  <c r="Y5" i="19"/>
  <c r="W57" i="19"/>
  <c r="W58" i="19"/>
  <c r="V59" i="19"/>
  <c r="W59" i="19" l="1"/>
  <c r="Y6" i="19"/>
  <c r="Z5" i="19"/>
  <c r="X57" i="19"/>
  <c r="X59" i="19" s="1"/>
  <c r="X58" i="19"/>
  <c r="Z6" i="19" l="1"/>
  <c r="Z4" i="19" s="1"/>
  <c r="AA5" i="19"/>
  <c r="AA6" i="19" l="1"/>
  <c r="AA4" i="19" s="1"/>
  <c r="AB5" i="19"/>
  <c r="Z58" i="19"/>
  <c r="Z57" i="19"/>
  <c r="Z59" i="19" s="1"/>
  <c r="AB6" i="19" l="1"/>
  <c r="AB4" i="19" s="1"/>
  <c r="AC5" i="19"/>
  <c r="AA58" i="19"/>
  <c r="AA57" i="19"/>
  <c r="AA59" i="19" s="1"/>
  <c r="AD5" i="19" l="1"/>
  <c r="AC6" i="19"/>
  <c r="AC4" i="19" s="1"/>
  <c r="AB58" i="19"/>
  <c r="AB57" i="19"/>
  <c r="AB59" i="19" s="1"/>
  <c r="AC58" i="19" l="1"/>
  <c r="AC57" i="19"/>
  <c r="AC59" i="19" s="1"/>
  <c r="AE5" i="19"/>
  <c r="AD6" i="19"/>
  <c r="AD4" i="19" s="1"/>
  <c r="AD58" i="19" l="1"/>
  <c r="AD57" i="19"/>
  <c r="AD59" i="19" s="1"/>
  <c r="AF5" i="19"/>
  <c r="AE6" i="19"/>
  <c r="AG5" i="19" l="1"/>
  <c r="AG6" i="19" s="1"/>
  <c r="AG4" i="19" s="1"/>
  <c r="AF6" i="19"/>
  <c r="AG57" i="19" l="1"/>
  <c r="AG58" i="19"/>
  <c r="AH58" i="19" s="1"/>
  <c r="AG59" i="19" l="1"/>
  <c r="AH57" i="19"/>
  <c r="AH59" i="19" s="1"/>
  <c r="N59" i="18" l="1"/>
  <c r="AF58" i="18"/>
  <c r="AE58" i="18"/>
  <c r="Q58" i="18"/>
  <c r="N58" i="18"/>
  <c r="AF57" i="18"/>
  <c r="AE57" i="18"/>
  <c r="Q57" i="18"/>
  <c r="Q59" i="18" s="1"/>
  <c r="N57" i="18"/>
  <c r="C57" i="18"/>
  <c r="AG55" i="18"/>
  <c r="AF55" i="18"/>
  <c r="AE55" i="18"/>
  <c r="AD55" i="18"/>
  <c r="AC55" i="18"/>
  <c r="AB55" i="18"/>
  <c r="AA55" i="18"/>
  <c r="Z55" i="18"/>
  <c r="Y55" i="18"/>
  <c r="X55" i="18"/>
  <c r="W55" i="18"/>
  <c r="V55" i="18"/>
  <c r="U55" i="18"/>
  <c r="T55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AH54" i="18"/>
  <c r="AH53" i="18"/>
  <c r="AH52" i="18"/>
  <c r="AH51" i="18"/>
  <c r="AH50" i="18"/>
  <c r="AH49" i="18"/>
  <c r="AH48" i="18"/>
  <c r="AH47" i="18"/>
  <c r="AH46" i="18"/>
  <c r="AH45" i="18"/>
  <c r="AH44" i="18"/>
  <c r="AH43" i="18"/>
  <c r="AH42" i="18"/>
  <c r="AH41" i="18"/>
  <c r="AH40" i="18"/>
  <c r="AH39" i="18"/>
  <c r="AH38" i="18"/>
  <c r="AH37" i="18"/>
  <c r="AH36" i="18"/>
  <c r="AH35" i="18"/>
  <c r="AH34" i="18"/>
  <c r="AH33" i="18"/>
  <c r="AH32" i="18"/>
  <c r="AH31" i="18"/>
  <c r="AH30" i="18"/>
  <c r="AH29" i="18"/>
  <c r="AH28" i="18"/>
  <c r="AH27" i="18"/>
  <c r="AH26" i="18"/>
  <c r="AH25" i="18"/>
  <c r="AH24" i="18"/>
  <c r="AH23" i="18"/>
  <c r="AH22" i="18"/>
  <c r="AH21" i="18"/>
  <c r="AH20" i="18"/>
  <c r="AH19" i="18"/>
  <c r="AH18" i="18"/>
  <c r="AH17" i="18"/>
  <c r="AH16" i="18"/>
  <c r="AH15" i="18"/>
  <c r="AH14" i="18"/>
  <c r="AH13" i="18"/>
  <c r="AH12" i="18"/>
  <c r="AH11" i="18"/>
  <c r="AH10" i="18"/>
  <c r="AH9" i="18"/>
  <c r="AH8" i="18"/>
  <c r="AH7" i="18"/>
  <c r="C5" i="18"/>
  <c r="C6" i="18" s="1"/>
  <c r="C4" i="18" s="1"/>
  <c r="C58" i="18" s="1"/>
  <c r="E3" i="18"/>
  <c r="D3" i="18"/>
  <c r="C59" i="18" l="1"/>
  <c r="AI54" i="18"/>
  <c r="AH55" i="18"/>
  <c r="D5" i="18"/>
  <c r="AF59" i="18"/>
  <c r="AE59" i="18"/>
  <c r="D6" i="18" l="1"/>
  <c r="D4" i="18" s="1"/>
  <c r="E5" i="18"/>
  <c r="E6" i="18" l="1"/>
  <c r="E4" i="18" s="1"/>
  <c r="F5" i="18"/>
  <c r="D58" i="18"/>
  <c r="D57" i="18"/>
  <c r="D59" i="18" l="1"/>
  <c r="F6" i="18"/>
  <c r="F4" i="18" s="1"/>
  <c r="G5" i="18"/>
  <c r="E58" i="18"/>
  <c r="E57" i="18"/>
  <c r="E59" i="18" s="1"/>
  <c r="H5" i="18" l="1"/>
  <c r="G6" i="18"/>
  <c r="G4" i="18" s="1"/>
  <c r="F58" i="18"/>
  <c r="F57" i="18"/>
  <c r="G57" i="18" l="1"/>
  <c r="G58" i="18"/>
  <c r="I5" i="18"/>
  <c r="H6" i="18"/>
  <c r="H4" i="18" s="1"/>
  <c r="F59" i="18"/>
  <c r="G59" i="18" l="1"/>
  <c r="H57" i="18"/>
  <c r="H59" i="18" s="1"/>
  <c r="H58" i="18"/>
  <c r="J5" i="18"/>
  <c r="I6" i="18"/>
  <c r="I4" i="18" s="1"/>
  <c r="I58" i="18" l="1"/>
  <c r="I57" i="18"/>
  <c r="I59" i="18" s="1"/>
  <c r="K5" i="18"/>
  <c r="J6" i="18"/>
  <c r="J4" i="18" s="1"/>
  <c r="J57" i="18" l="1"/>
  <c r="J58" i="18"/>
  <c r="L5" i="18"/>
  <c r="K6" i="18"/>
  <c r="K4" i="18" s="1"/>
  <c r="K57" i="18" l="1"/>
  <c r="K59" i="18" s="1"/>
  <c r="K58" i="18"/>
  <c r="M5" i="18"/>
  <c r="L6" i="18"/>
  <c r="L4" i="18" s="1"/>
  <c r="J59" i="18"/>
  <c r="L57" i="18" l="1"/>
  <c r="L59" i="18" s="1"/>
  <c r="L58" i="18"/>
  <c r="M6" i="18"/>
  <c r="M4" i="18" s="1"/>
  <c r="N5" i="18"/>
  <c r="N6" i="18" l="1"/>
  <c r="O5" i="18"/>
  <c r="M57" i="18"/>
  <c r="M58" i="18"/>
  <c r="M59" i="18" l="1"/>
  <c r="O6" i="18"/>
  <c r="O4" i="18" s="1"/>
  <c r="P5" i="18"/>
  <c r="P6" i="18" l="1"/>
  <c r="P4" i="18" s="1"/>
  <c r="Q5" i="18"/>
  <c r="O58" i="18"/>
  <c r="O57" i="18"/>
  <c r="O59" i="18" s="1"/>
  <c r="Q6" i="18" l="1"/>
  <c r="R5" i="18"/>
  <c r="P58" i="18"/>
  <c r="P57" i="18"/>
  <c r="P59" i="18" s="1"/>
  <c r="R6" i="18" l="1"/>
  <c r="R4" i="18" s="1"/>
  <c r="S5" i="18"/>
  <c r="T5" i="18" l="1"/>
  <c r="S6" i="18"/>
  <c r="S4" i="18" s="1"/>
  <c r="R58" i="18"/>
  <c r="R57" i="18"/>
  <c r="S57" i="18" l="1"/>
  <c r="S58" i="18"/>
  <c r="U5" i="18"/>
  <c r="T6" i="18"/>
  <c r="T4" i="18" s="1"/>
  <c r="R59" i="18"/>
  <c r="T57" i="18" l="1"/>
  <c r="T59" i="18" s="1"/>
  <c r="T58" i="18"/>
  <c r="V5" i="18"/>
  <c r="U6" i="18"/>
  <c r="U4" i="18" s="1"/>
  <c r="S59" i="18"/>
  <c r="U57" i="18" l="1"/>
  <c r="U58" i="18"/>
  <c r="V6" i="18"/>
  <c r="V4" i="18" s="1"/>
  <c r="W5" i="18"/>
  <c r="V57" i="18" l="1"/>
  <c r="V58" i="18"/>
  <c r="U59" i="18"/>
  <c r="X5" i="18"/>
  <c r="W6" i="18"/>
  <c r="W4" i="18" s="1"/>
  <c r="W57" i="18" l="1"/>
  <c r="W58" i="18"/>
  <c r="Y5" i="18"/>
  <c r="X6" i="18"/>
  <c r="X4" i="18" s="1"/>
  <c r="V59" i="18"/>
  <c r="X57" i="18" l="1"/>
  <c r="X58" i="18"/>
  <c r="Y6" i="18"/>
  <c r="Y4" i="18" s="1"/>
  <c r="Z5" i="18"/>
  <c r="W59" i="18"/>
  <c r="Z6" i="18" l="1"/>
  <c r="Z4" i="18" s="1"/>
  <c r="AA5" i="18"/>
  <c r="Y57" i="18"/>
  <c r="Y58" i="18"/>
  <c r="X59" i="18"/>
  <c r="Y59" i="18" l="1"/>
  <c r="AA6" i="18"/>
  <c r="AA4" i="18" s="1"/>
  <c r="AB5" i="18"/>
  <c r="Z57" i="18"/>
  <c r="Z59" i="18" s="1"/>
  <c r="Z58" i="18"/>
  <c r="AA58" i="18" l="1"/>
  <c r="AA57" i="18"/>
  <c r="AC5" i="18"/>
  <c r="AB6" i="18"/>
  <c r="AB4" i="18" s="1"/>
  <c r="AB58" i="18" l="1"/>
  <c r="AB57" i="18"/>
  <c r="AD5" i="18"/>
  <c r="AC6" i="18"/>
  <c r="AC4" i="18" s="1"/>
  <c r="AA59" i="18"/>
  <c r="AC58" i="18" l="1"/>
  <c r="AC57" i="18"/>
  <c r="AC59" i="18" s="1"/>
  <c r="AD6" i="18"/>
  <c r="AD4" i="18" s="1"/>
  <c r="AE5" i="18"/>
  <c r="AB59" i="18"/>
  <c r="AD58" i="18" l="1"/>
  <c r="AD57" i="18"/>
  <c r="AD59" i="18" s="1"/>
  <c r="AF5" i="18"/>
  <c r="AE6" i="18"/>
  <c r="AG5" i="18" l="1"/>
  <c r="AG6" i="18" s="1"/>
  <c r="AG4" i="18" s="1"/>
  <c r="AF6" i="18"/>
  <c r="AG57" i="18" l="1"/>
  <c r="AG58" i="18"/>
  <c r="AH58" i="18" s="1"/>
  <c r="AG59" i="18" l="1"/>
  <c r="AH57" i="18"/>
  <c r="AH59" i="18" s="1"/>
  <c r="AF58" i="17" l="1"/>
  <c r="AE58" i="17"/>
  <c r="Q58" i="17"/>
  <c r="AF57" i="17"/>
  <c r="AF59" i="17" s="1"/>
  <c r="AE57" i="17"/>
  <c r="AE59" i="17" s="1"/>
  <c r="Q57" i="17"/>
  <c r="Q59" i="17" s="1"/>
  <c r="AG55" i="17"/>
  <c r="AF55" i="17"/>
  <c r="AE55" i="17"/>
  <c r="AD55" i="17"/>
  <c r="AC55" i="17"/>
  <c r="AB55" i="17"/>
  <c r="AA55" i="17"/>
  <c r="Z55" i="17"/>
  <c r="Y55" i="17"/>
  <c r="X55" i="17"/>
  <c r="W55" i="17"/>
  <c r="V55" i="17"/>
  <c r="U55" i="17"/>
  <c r="T55" i="17"/>
  <c r="S55" i="17"/>
  <c r="R55" i="17"/>
  <c r="Q55" i="17"/>
  <c r="P55" i="17"/>
  <c r="O55" i="17"/>
  <c r="N55" i="17"/>
  <c r="M55" i="17"/>
  <c r="L55" i="17"/>
  <c r="K55" i="17"/>
  <c r="J55" i="17"/>
  <c r="I55" i="17"/>
  <c r="AH55" i="17" s="1"/>
  <c r="H55" i="17"/>
  <c r="G55" i="17"/>
  <c r="F55" i="17"/>
  <c r="E55" i="17"/>
  <c r="D55" i="17"/>
  <c r="C55" i="17"/>
  <c r="AH54" i="17"/>
  <c r="AH53" i="17"/>
  <c r="AH52" i="17"/>
  <c r="AH51" i="17"/>
  <c r="AH50" i="17"/>
  <c r="AH49" i="17"/>
  <c r="AH48" i="17"/>
  <c r="AH47" i="17"/>
  <c r="AH46" i="17"/>
  <c r="AH45" i="17"/>
  <c r="AH44" i="17"/>
  <c r="AH43" i="17"/>
  <c r="AH42" i="17"/>
  <c r="AH41" i="17"/>
  <c r="AH40" i="17"/>
  <c r="AH39" i="17"/>
  <c r="AH38" i="17"/>
  <c r="AH37" i="17"/>
  <c r="AH36" i="17"/>
  <c r="AH35" i="17"/>
  <c r="AH34" i="17"/>
  <c r="AH33" i="17"/>
  <c r="AH32" i="17"/>
  <c r="AH31" i="17"/>
  <c r="AH30" i="17"/>
  <c r="AH29" i="17"/>
  <c r="AH28" i="17"/>
  <c r="AH27" i="17"/>
  <c r="AH26" i="17"/>
  <c r="AH25" i="17"/>
  <c r="AH24" i="17"/>
  <c r="AH23" i="17"/>
  <c r="AH22" i="17"/>
  <c r="AH21" i="17"/>
  <c r="AH20" i="17"/>
  <c r="AH19" i="17"/>
  <c r="AH18" i="17"/>
  <c r="AH17" i="17"/>
  <c r="AH16" i="17"/>
  <c r="AH15" i="17"/>
  <c r="AH14" i="17"/>
  <c r="AH13" i="17"/>
  <c r="AH12" i="17"/>
  <c r="AH11" i="17"/>
  <c r="AH10" i="17"/>
  <c r="AH9" i="17"/>
  <c r="AH8" i="17"/>
  <c r="AH7" i="17"/>
  <c r="C5" i="17"/>
  <c r="C6" i="17" s="1"/>
  <c r="C4" i="17" s="1"/>
  <c r="C58" i="17" s="1"/>
  <c r="E3" i="17"/>
  <c r="D3" i="17"/>
  <c r="AI54" i="17" l="1"/>
  <c r="D5" i="17"/>
  <c r="C57" i="17"/>
  <c r="C59" i="17" l="1"/>
  <c r="D6" i="17"/>
  <c r="D4" i="17" s="1"/>
  <c r="E5" i="17"/>
  <c r="D58" i="17" l="1"/>
  <c r="D57" i="17"/>
  <c r="E6" i="17"/>
  <c r="E4" i="17" s="1"/>
  <c r="F5" i="17"/>
  <c r="G5" i="17" l="1"/>
  <c r="F6" i="17"/>
  <c r="F4" i="17" s="1"/>
  <c r="E58" i="17"/>
  <c r="E57" i="17"/>
  <c r="E59" i="17" s="1"/>
  <c r="D59" i="17"/>
  <c r="F58" i="17" l="1"/>
  <c r="F57" i="17"/>
  <c r="H5" i="17"/>
  <c r="G6" i="17"/>
  <c r="G4" i="17" s="1"/>
  <c r="F59" i="17" l="1"/>
  <c r="G57" i="17"/>
  <c r="G58" i="17"/>
  <c r="I5" i="17"/>
  <c r="H6" i="17"/>
  <c r="H4" i="17" s="1"/>
  <c r="G59" i="17" l="1"/>
  <c r="H57" i="17"/>
  <c r="H59" i="17" s="1"/>
  <c r="H58" i="17"/>
  <c r="J5" i="17"/>
  <c r="I6" i="17"/>
  <c r="I4" i="17" s="1"/>
  <c r="I57" i="17" l="1"/>
  <c r="I58" i="17"/>
  <c r="K5" i="17"/>
  <c r="J6" i="17"/>
  <c r="J4" i="17" s="1"/>
  <c r="J57" i="17" l="1"/>
  <c r="J58" i="17"/>
  <c r="K6" i="17"/>
  <c r="K4" i="17" s="1"/>
  <c r="L5" i="17"/>
  <c r="I59" i="17"/>
  <c r="L6" i="17" l="1"/>
  <c r="L4" i="17" s="1"/>
  <c r="M5" i="17"/>
  <c r="K57" i="17"/>
  <c r="K58" i="17"/>
  <c r="J59" i="17"/>
  <c r="K59" i="17" l="1"/>
  <c r="M6" i="17"/>
  <c r="M4" i="17" s="1"/>
  <c r="N5" i="17"/>
  <c r="L57" i="17"/>
  <c r="L58" i="17"/>
  <c r="L59" i="17" l="1"/>
  <c r="N6" i="17"/>
  <c r="N4" i="17" s="1"/>
  <c r="O5" i="17"/>
  <c r="M58" i="17"/>
  <c r="M57" i="17"/>
  <c r="M59" i="17" s="1"/>
  <c r="O6" i="17" l="1"/>
  <c r="O4" i="17" s="1"/>
  <c r="P5" i="17"/>
  <c r="N58" i="17"/>
  <c r="N57" i="17"/>
  <c r="N59" i="17" s="1"/>
  <c r="P6" i="17" l="1"/>
  <c r="P4" i="17" s="1"/>
  <c r="Q5" i="17"/>
  <c r="O58" i="17"/>
  <c r="O57" i="17"/>
  <c r="O59" i="17" s="1"/>
  <c r="Q6" i="17" l="1"/>
  <c r="R5" i="17"/>
  <c r="P58" i="17"/>
  <c r="P57" i="17"/>
  <c r="P59" i="17" s="1"/>
  <c r="S5" i="17" l="1"/>
  <c r="R6" i="17"/>
  <c r="R4" i="17" s="1"/>
  <c r="R58" i="17" l="1"/>
  <c r="R57" i="17"/>
  <c r="R59" i="17" s="1"/>
  <c r="T5" i="17"/>
  <c r="S6" i="17"/>
  <c r="S4" i="17" s="1"/>
  <c r="S57" i="17" l="1"/>
  <c r="S58" i="17"/>
  <c r="U5" i="17"/>
  <c r="T6" i="17"/>
  <c r="T4" i="17" s="1"/>
  <c r="T57" i="17" l="1"/>
  <c r="T58" i="17"/>
  <c r="V5" i="17"/>
  <c r="U6" i="17"/>
  <c r="U4" i="17" s="1"/>
  <c r="S59" i="17"/>
  <c r="U57" i="17" l="1"/>
  <c r="U58" i="17"/>
  <c r="W5" i="17"/>
  <c r="V6" i="17"/>
  <c r="V4" i="17" s="1"/>
  <c r="T59" i="17"/>
  <c r="V57" i="17" l="1"/>
  <c r="V58" i="17"/>
  <c r="W6" i="17"/>
  <c r="W4" i="17" s="1"/>
  <c r="X5" i="17"/>
  <c r="U59" i="17"/>
  <c r="X6" i="17" l="1"/>
  <c r="X4" i="17" s="1"/>
  <c r="Y5" i="17"/>
  <c r="W57" i="17"/>
  <c r="W58" i="17"/>
  <c r="V59" i="17"/>
  <c r="Y6" i="17" l="1"/>
  <c r="Y4" i="17" s="1"/>
  <c r="Z5" i="17"/>
  <c r="X57" i="17"/>
  <c r="X58" i="17"/>
  <c r="W59" i="17"/>
  <c r="X59" i="17" l="1"/>
  <c r="Z6" i="17"/>
  <c r="Z4" i="17" s="1"/>
  <c r="AA5" i="17"/>
  <c r="Y58" i="17"/>
  <c r="Y57" i="17"/>
  <c r="Y59" i="17" s="1"/>
  <c r="AA6" i="17" l="1"/>
  <c r="AA4" i="17" s="1"/>
  <c r="AB5" i="17"/>
  <c r="Z58" i="17"/>
  <c r="Z57" i="17"/>
  <c r="Z59" i="17" s="1"/>
  <c r="AB6" i="17" l="1"/>
  <c r="AB4" i="17" s="1"/>
  <c r="AC5" i="17"/>
  <c r="AA58" i="17"/>
  <c r="AA57" i="17"/>
  <c r="AA59" i="17" s="1"/>
  <c r="AD5" i="17" l="1"/>
  <c r="AC6" i="17"/>
  <c r="AC4" i="17" s="1"/>
  <c r="AB58" i="17"/>
  <c r="AB57" i="17"/>
  <c r="AB59" i="17" s="1"/>
  <c r="AC58" i="17" l="1"/>
  <c r="AC57" i="17"/>
  <c r="AC59" i="17" s="1"/>
  <c r="AE5" i="17"/>
  <c r="AD6" i="17"/>
  <c r="AD4" i="17" s="1"/>
  <c r="AF5" i="17" l="1"/>
  <c r="AE6" i="17"/>
  <c r="AD58" i="17"/>
  <c r="AD57" i="17"/>
  <c r="AD59" i="17" s="1"/>
  <c r="AG5" i="17" l="1"/>
  <c r="AG6" i="17" s="1"/>
  <c r="AG4" i="17" s="1"/>
  <c r="AF6" i="17"/>
  <c r="AG57" i="17" l="1"/>
  <c r="AG58" i="17"/>
  <c r="AH58" i="17" s="1"/>
  <c r="AG59" i="17" l="1"/>
  <c r="AH57" i="17"/>
  <c r="AH59" i="17" s="1"/>
  <c r="AF58" i="16" l="1"/>
  <c r="AE58" i="16"/>
  <c r="AF57" i="16"/>
  <c r="AF59" i="16" s="1"/>
  <c r="AE57" i="16"/>
  <c r="AE59" i="16" s="1"/>
  <c r="AG55" i="16"/>
  <c r="AF55" i="16"/>
  <c r="AE55" i="16"/>
  <c r="AD55" i="16"/>
  <c r="AC55" i="16"/>
  <c r="AB55" i="16"/>
  <c r="AA55" i="16"/>
  <c r="Z55" i="16"/>
  <c r="Y55" i="16"/>
  <c r="X55" i="16"/>
  <c r="W55" i="16"/>
  <c r="V55" i="16"/>
  <c r="U55" i="16"/>
  <c r="T55" i="16"/>
  <c r="S55" i="16"/>
  <c r="R55" i="16"/>
  <c r="Q55" i="16"/>
  <c r="P55" i="16"/>
  <c r="O55" i="16"/>
  <c r="N55" i="16"/>
  <c r="M55" i="16"/>
  <c r="L55" i="16"/>
  <c r="K55" i="16"/>
  <c r="J55" i="16"/>
  <c r="I55" i="16"/>
  <c r="H55" i="16"/>
  <c r="G55" i="16"/>
  <c r="F55" i="16"/>
  <c r="E55" i="16"/>
  <c r="D55" i="16"/>
  <c r="C55" i="16"/>
  <c r="AH55" i="16" s="1"/>
  <c r="AH54" i="16"/>
  <c r="AH53" i="16"/>
  <c r="AH52" i="16"/>
  <c r="AH51" i="16"/>
  <c r="AH50" i="16"/>
  <c r="AH49" i="16"/>
  <c r="AH48" i="16"/>
  <c r="AH47" i="16"/>
  <c r="AH46" i="16"/>
  <c r="AH45" i="16"/>
  <c r="AH44" i="16"/>
  <c r="AH43" i="16"/>
  <c r="AH42" i="16"/>
  <c r="AH41" i="16"/>
  <c r="AH40" i="16"/>
  <c r="AH39" i="16"/>
  <c r="AH38" i="16"/>
  <c r="AH37" i="16"/>
  <c r="AH36" i="16"/>
  <c r="AH35" i="16"/>
  <c r="AH34" i="16"/>
  <c r="AH33" i="16"/>
  <c r="AH32" i="16"/>
  <c r="AH31" i="16"/>
  <c r="AH30" i="16"/>
  <c r="AH29" i="16"/>
  <c r="AH28" i="16"/>
  <c r="AH27" i="16"/>
  <c r="AH26" i="16"/>
  <c r="AH25" i="16"/>
  <c r="AH24" i="16"/>
  <c r="AH23" i="16"/>
  <c r="AH22" i="16"/>
  <c r="AH21" i="16"/>
  <c r="AH20" i="16"/>
  <c r="AH19" i="16"/>
  <c r="AH18" i="16"/>
  <c r="AH17" i="16"/>
  <c r="AH16" i="16"/>
  <c r="AH15" i="16"/>
  <c r="AH14" i="16"/>
  <c r="AH13" i="16"/>
  <c r="AH12" i="16"/>
  <c r="AH11" i="16"/>
  <c r="AH10" i="16"/>
  <c r="AH9" i="16"/>
  <c r="AH8" i="16"/>
  <c r="AH7" i="16"/>
  <c r="AI54" i="16" s="1"/>
  <c r="C5" i="16"/>
  <c r="D5" i="16" s="1"/>
  <c r="E3" i="16"/>
  <c r="D3" i="16"/>
  <c r="E5" i="16" l="1"/>
  <c r="D6" i="16"/>
  <c r="D4" i="16" s="1"/>
  <c r="C6" i="16"/>
  <c r="C4" i="16" s="1"/>
  <c r="D58" i="16" l="1"/>
  <c r="D57" i="16"/>
  <c r="D59" i="16" s="1"/>
  <c r="C57" i="16"/>
  <c r="C58" i="16"/>
  <c r="F5" i="16"/>
  <c r="E6" i="16"/>
  <c r="E4" i="16" s="1"/>
  <c r="F6" i="16" l="1"/>
  <c r="F4" i="16" s="1"/>
  <c r="G5" i="16"/>
  <c r="C59" i="16"/>
  <c r="E57" i="16"/>
  <c r="E58" i="16"/>
  <c r="E59" i="16" l="1"/>
  <c r="H5" i="16"/>
  <c r="G6" i="16"/>
  <c r="G4" i="16" s="1"/>
  <c r="F58" i="16"/>
  <c r="F57" i="16"/>
  <c r="F59" i="16" s="1"/>
  <c r="G57" i="16" l="1"/>
  <c r="G58" i="16"/>
  <c r="I5" i="16"/>
  <c r="H6" i="16"/>
  <c r="H4" i="16" s="1"/>
  <c r="H57" i="16" l="1"/>
  <c r="H58" i="16"/>
  <c r="I6" i="16"/>
  <c r="I4" i="16" s="1"/>
  <c r="J5" i="16"/>
  <c r="G59" i="16"/>
  <c r="J6" i="16" l="1"/>
  <c r="J4" i="16" s="1"/>
  <c r="K5" i="16"/>
  <c r="I58" i="16"/>
  <c r="I57" i="16"/>
  <c r="I59" i="16" s="1"/>
  <c r="H59" i="16"/>
  <c r="K6" i="16" l="1"/>
  <c r="K4" i="16" s="1"/>
  <c r="L5" i="16"/>
  <c r="J58" i="16"/>
  <c r="J57" i="16"/>
  <c r="J59" i="16" l="1"/>
  <c r="M5" i="16"/>
  <c r="L6" i="16"/>
  <c r="L4" i="16" s="1"/>
  <c r="K58" i="16"/>
  <c r="K57" i="16"/>
  <c r="K59" i="16" s="1"/>
  <c r="L58" i="16" l="1"/>
  <c r="L57" i="16"/>
  <c r="L59" i="16" s="1"/>
  <c r="M6" i="16"/>
  <c r="M4" i="16" s="1"/>
  <c r="N5" i="16"/>
  <c r="N6" i="16" l="1"/>
  <c r="N4" i="16" s="1"/>
  <c r="O5" i="16"/>
  <c r="M58" i="16"/>
  <c r="M57" i="16"/>
  <c r="M59" i="16" s="1"/>
  <c r="O6" i="16" l="1"/>
  <c r="O4" i="16" s="1"/>
  <c r="P5" i="16"/>
  <c r="N57" i="16"/>
  <c r="N58" i="16"/>
  <c r="N59" i="16" l="1"/>
  <c r="P6" i="16"/>
  <c r="P4" i="16" s="1"/>
  <c r="Q5" i="16"/>
  <c r="O58" i="16"/>
  <c r="O57" i="16"/>
  <c r="O59" i="16" s="1"/>
  <c r="R5" i="16" l="1"/>
  <c r="Q6" i="16"/>
  <c r="Q4" i="16" s="1"/>
  <c r="P57" i="16"/>
  <c r="P58" i="16"/>
  <c r="P59" i="16" l="1"/>
  <c r="Q58" i="16"/>
  <c r="Q57" i="16"/>
  <c r="Q59" i="16" s="1"/>
  <c r="R6" i="16"/>
  <c r="R4" i="16" s="1"/>
  <c r="S5" i="16"/>
  <c r="T5" i="16" l="1"/>
  <c r="S6" i="16"/>
  <c r="S4" i="16" s="1"/>
  <c r="R58" i="16"/>
  <c r="R57" i="16"/>
  <c r="R59" i="16" s="1"/>
  <c r="S57" i="16" l="1"/>
  <c r="S58" i="16"/>
  <c r="T6" i="16"/>
  <c r="T4" i="16" s="1"/>
  <c r="U5" i="16"/>
  <c r="V5" i="16" l="1"/>
  <c r="U6" i="16"/>
  <c r="U4" i="16" s="1"/>
  <c r="T57" i="16"/>
  <c r="T59" i="16" s="1"/>
  <c r="T58" i="16"/>
  <c r="S59" i="16"/>
  <c r="U57" i="16" l="1"/>
  <c r="U58" i="16"/>
  <c r="W5" i="16"/>
  <c r="V6" i="16"/>
  <c r="V4" i="16" s="1"/>
  <c r="V58" i="16" l="1"/>
  <c r="V57" i="16"/>
  <c r="V59" i="16" s="1"/>
  <c r="W6" i="16"/>
  <c r="W4" i="16" s="1"/>
  <c r="X5" i="16"/>
  <c r="U59" i="16"/>
  <c r="Y5" i="16" l="1"/>
  <c r="X6" i="16"/>
  <c r="X4" i="16" s="1"/>
  <c r="W58" i="16"/>
  <c r="W57" i="16"/>
  <c r="W59" i="16" s="1"/>
  <c r="X58" i="16" l="1"/>
  <c r="X57" i="16"/>
  <c r="X59" i="16" s="1"/>
  <c r="Z5" i="16"/>
  <c r="Y6" i="16"/>
  <c r="Y4" i="16" s="1"/>
  <c r="Y57" i="16" l="1"/>
  <c r="Y58" i="16"/>
  <c r="Z6" i="16"/>
  <c r="Z4" i="16" s="1"/>
  <c r="AA5" i="16"/>
  <c r="AB5" i="16" l="1"/>
  <c r="AA6" i="16"/>
  <c r="AA4" i="16" s="1"/>
  <c r="Z57" i="16"/>
  <c r="Z58" i="16"/>
  <c r="Y59" i="16"/>
  <c r="AA58" i="16" l="1"/>
  <c r="AA57" i="16"/>
  <c r="AA59" i="16" s="1"/>
  <c r="Z59" i="16"/>
  <c r="AB6" i="16"/>
  <c r="AB4" i="16" s="1"/>
  <c r="AC5" i="16"/>
  <c r="AD5" i="16" l="1"/>
  <c r="AC6" i="16"/>
  <c r="AC4" i="16" s="1"/>
  <c r="AB58" i="16"/>
  <c r="AB57" i="16"/>
  <c r="AB59" i="16" s="1"/>
  <c r="AC58" i="16" l="1"/>
  <c r="AC57" i="16"/>
  <c r="AC59" i="16" s="1"/>
  <c r="AD6" i="16"/>
  <c r="AD4" i="16" s="1"/>
  <c r="AE5" i="16"/>
  <c r="AF5" i="16" l="1"/>
  <c r="AE6" i="16"/>
  <c r="AD58" i="16"/>
  <c r="AD57" i="16"/>
  <c r="AD59" i="16" s="1"/>
  <c r="AG5" i="16" l="1"/>
  <c r="AG6" i="16" s="1"/>
  <c r="AG4" i="16" s="1"/>
  <c r="AF6" i="16"/>
  <c r="AG57" i="16" l="1"/>
  <c r="AG58" i="16"/>
  <c r="AH58" i="16" s="1"/>
  <c r="AG59" i="16" l="1"/>
  <c r="AH57" i="16"/>
  <c r="AH59" i="16" s="1"/>
  <c r="H58" i="15" l="1"/>
  <c r="G58" i="15"/>
  <c r="F58" i="15"/>
  <c r="E58" i="15"/>
  <c r="D58" i="15"/>
  <c r="C58" i="15"/>
  <c r="H57" i="15"/>
  <c r="H59" i="15" s="1"/>
  <c r="G57" i="15"/>
  <c r="G59" i="15" s="1"/>
  <c r="F57" i="15"/>
  <c r="E57" i="15"/>
  <c r="E59" i="15" s="1"/>
  <c r="D57" i="15"/>
  <c r="D59" i="15" s="1"/>
  <c r="C57" i="15"/>
  <c r="AG55" i="15"/>
  <c r="AF55" i="15"/>
  <c r="AE55" i="15"/>
  <c r="AD55" i="15"/>
  <c r="AC55" i="15"/>
  <c r="AB55" i="15"/>
  <c r="AA55" i="15"/>
  <c r="Z55" i="15"/>
  <c r="Y55" i="15"/>
  <c r="X55" i="15"/>
  <c r="W55" i="15"/>
  <c r="V55" i="15"/>
  <c r="U55" i="15"/>
  <c r="T55" i="15"/>
  <c r="S55" i="15"/>
  <c r="R55" i="15"/>
  <c r="Q55" i="15"/>
  <c r="P55" i="15"/>
  <c r="O55" i="15"/>
  <c r="N55" i="15"/>
  <c r="M55" i="15"/>
  <c r="L55" i="15"/>
  <c r="K55" i="15"/>
  <c r="J55" i="15"/>
  <c r="I55" i="15"/>
  <c r="AH55" i="15" s="1"/>
  <c r="H55" i="15"/>
  <c r="G55" i="15"/>
  <c r="F55" i="15"/>
  <c r="E55" i="15"/>
  <c r="D55" i="15"/>
  <c r="C55" i="15"/>
  <c r="AH54" i="15"/>
  <c r="AH53" i="15"/>
  <c r="AH52" i="15"/>
  <c r="AH51" i="15"/>
  <c r="AH50" i="15"/>
  <c r="AH49" i="15"/>
  <c r="AH48" i="15"/>
  <c r="AH47" i="15"/>
  <c r="AH46" i="15"/>
  <c r="AH45" i="15"/>
  <c r="AH44" i="15"/>
  <c r="AH43" i="15"/>
  <c r="AH42" i="15"/>
  <c r="AH41" i="15"/>
  <c r="AH40" i="15"/>
  <c r="AH39" i="15"/>
  <c r="AH38" i="15"/>
  <c r="AH37" i="15"/>
  <c r="AH36" i="15"/>
  <c r="AH35" i="15"/>
  <c r="AH34" i="15"/>
  <c r="AH33" i="15"/>
  <c r="AH32" i="15"/>
  <c r="AH31" i="15"/>
  <c r="AH30" i="15"/>
  <c r="AH29" i="15"/>
  <c r="AH28" i="15"/>
  <c r="AH27" i="15"/>
  <c r="AH26" i="15"/>
  <c r="AH25" i="15"/>
  <c r="AH24" i="15"/>
  <c r="AH23" i="15"/>
  <c r="AH22" i="15"/>
  <c r="AH21" i="15"/>
  <c r="AH20" i="15"/>
  <c r="AH19" i="15"/>
  <c r="AH18" i="15"/>
  <c r="AH17" i="15"/>
  <c r="AH16" i="15"/>
  <c r="AH15" i="15"/>
  <c r="AH14" i="15"/>
  <c r="AH13" i="15"/>
  <c r="AH12" i="15"/>
  <c r="AH11" i="15"/>
  <c r="AH10" i="15"/>
  <c r="AH9" i="15"/>
  <c r="AH8" i="15"/>
  <c r="AH7" i="15"/>
  <c r="AI54" i="15" s="1"/>
  <c r="C5" i="15"/>
  <c r="C6" i="15" s="1"/>
  <c r="E3" i="15"/>
  <c r="D3" i="15"/>
  <c r="D5" i="15" l="1"/>
  <c r="C59" i="15"/>
  <c r="F59" i="15"/>
  <c r="D6" i="15" l="1"/>
  <c r="E5" i="15"/>
  <c r="F5" i="15" l="1"/>
  <c r="E6" i="15"/>
  <c r="G5" i="15" l="1"/>
  <c r="F6" i="15"/>
  <c r="H5" i="15" l="1"/>
  <c r="G6" i="15"/>
  <c r="I5" i="15" l="1"/>
  <c r="H6" i="15"/>
  <c r="J5" i="15" l="1"/>
  <c r="I6" i="15"/>
  <c r="I4" i="15" s="1"/>
  <c r="I57" i="15" l="1"/>
  <c r="I58" i="15"/>
  <c r="K5" i="15"/>
  <c r="J6" i="15"/>
  <c r="J4" i="15" s="1"/>
  <c r="J57" i="15" l="1"/>
  <c r="J59" i="15" s="1"/>
  <c r="J58" i="15"/>
  <c r="K6" i="15"/>
  <c r="K4" i="15" s="1"/>
  <c r="L5" i="15"/>
  <c r="I59" i="15"/>
  <c r="L6" i="15" l="1"/>
  <c r="L4" i="15" s="1"/>
  <c r="M5" i="15"/>
  <c r="K57" i="15"/>
  <c r="K58" i="15"/>
  <c r="M6" i="15" l="1"/>
  <c r="M4" i="15" s="1"/>
  <c r="N5" i="15"/>
  <c r="K59" i="15"/>
  <c r="L57" i="15"/>
  <c r="L58" i="15"/>
  <c r="L59" i="15" l="1"/>
  <c r="N6" i="15"/>
  <c r="N4" i="15" s="1"/>
  <c r="O5" i="15"/>
  <c r="M58" i="15"/>
  <c r="M57" i="15"/>
  <c r="M59" i="15" l="1"/>
  <c r="O6" i="15"/>
  <c r="O4" i="15" s="1"/>
  <c r="P5" i="15"/>
  <c r="N58" i="15"/>
  <c r="N57" i="15"/>
  <c r="N59" i="15" s="1"/>
  <c r="P6" i="15" l="1"/>
  <c r="P4" i="15" s="1"/>
  <c r="Q5" i="15"/>
  <c r="O58" i="15"/>
  <c r="O57" i="15"/>
  <c r="O59" i="15" s="1"/>
  <c r="R5" i="15" l="1"/>
  <c r="Q6" i="15"/>
  <c r="Q4" i="15" s="1"/>
  <c r="P58" i="15"/>
  <c r="P57" i="15"/>
  <c r="P59" i="15" s="1"/>
  <c r="Q58" i="15" l="1"/>
  <c r="Q57" i="15"/>
  <c r="Q59" i="15" s="1"/>
  <c r="S5" i="15"/>
  <c r="R6" i="15"/>
  <c r="R4" i="15" s="1"/>
  <c r="R58" i="15" l="1"/>
  <c r="R57" i="15"/>
  <c r="T5" i="15"/>
  <c r="S6" i="15"/>
  <c r="S4" i="15" s="1"/>
  <c r="S57" i="15" l="1"/>
  <c r="S58" i="15"/>
  <c r="U5" i="15"/>
  <c r="T6" i="15"/>
  <c r="T4" i="15" s="1"/>
  <c r="R59" i="15"/>
  <c r="T57" i="15" l="1"/>
  <c r="T58" i="15"/>
  <c r="V5" i="15"/>
  <c r="U6" i="15"/>
  <c r="U4" i="15" s="1"/>
  <c r="S59" i="15"/>
  <c r="W5" i="15" l="1"/>
  <c r="V6" i="15"/>
  <c r="V4" i="15" s="1"/>
  <c r="U57" i="15"/>
  <c r="U58" i="15"/>
  <c r="T59" i="15"/>
  <c r="U59" i="15" l="1"/>
  <c r="V57" i="15"/>
  <c r="V58" i="15"/>
  <c r="W6" i="15"/>
  <c r="W4" i="15" s="1"/>
  <c r="X5" i="15"/>
  <c r="X6" i="15" l="1"/>
  <c r="X4" i="15" s="1"/>
  <c r="Y5" i="15"/>
  <c r="W57" i="15"/>
  <c r="W58" i="15"/>
  <c r="V59" i="15"/>
  <c r="W59" i="15" l="1"/>
  <c r="Y6" i="15"/>
  <c r="Y4" i="15" s="1"/>
  <c r="Z5" i="15"/>
  <c r="X57" i="15"/>
  <c r="X58" i="15"/>
  <c r="X59" i="15" l="1"/>
  <c r="Z6" i="15"/>
  <c r="Z4" i="15" s="1"/>
  <c r="AA5" i="15"/>
  <c r="Y58" i="15"/>
  <c r="Y57" i="15"/>
  <c r="Y59" i="15" s="1"/>
  <c r="AA6" i="15" l="1"/>
  <c r="AA4" i="15" s="1"/>
  <c r="AB5" i="15"/>
  <c r="Z58" i="15"/>
  <c r="Z57" i="15"/>
  <c r="Z59" i="15" s="1"/>
  <c r="AB6" i="15" l="1"/>
  <c r="AB4" i="15" s="1"/>
  <c r="AC5" i="15"/>
  <c r="AA58" i="15"/>
  <c r="AA57" i="15"/>
  <c r="AA59" i="15" s="1"/>
  <c r="AD5" i="15" l="1"/>
  <c r="AC6" i="15"/>
  <c r="AC4" i="15" s="1"/>
  <c r="AB58" i="15"/>
  <c r="AB57" i="15"/>
  <c r="AB59" i="15" s="1"/>
  <c r="AC58" i="15" l="1"/>
  <c r="AC57" i="15"/>
  <c r="AC59" i="15" s="1"/>
  <c r="AE5" i="15"/>
  <c r="AD6" i="15"/>
  <c r="AD4" i="15" s="1"/>
  <c r="AD58" i="15" l="1"/>
  <c r="AD57" i="15"/>
  <c r="AD59" i="15" s="1"/>
  <c r="AF5" i="15"/>
  <c r="AE6" i="15"/>
  <c r="AE4" i="15" s="1"/>
  <c r="AE57" i="15" l="1"/>
  <c r="AE58" i="15"/>
  <c r="AG5" i="15"/>
  <c r="AG6" i="15" s="1"/>
  <c r="AG4" i="15" s="1"/>
  <c r="AF6" i="15"/>
  <c r="AF4" i="15" s="1"/>
  <c r="AF57" i="15" l="1"/>
  <c r="AF58" i="15"/>
  <c r="AG57" i="15"/>
  <c r="AG58" i="15"/>
  <c r="AE59" i="15"/>
  <c r="AF59" i="15" l="1"/>
  <c r="AH58" i="15"/>
  <c r="AG59" i="15"/>
  <c r="AH57" i="15"/>
  <c r="AH59" i="15" s="1"/>
  <c r="C55" i="14" l="1"/>
  <c r="D55" i="14"/>
  <c r="E55" i="14"/>
  <c r="F55" i="14"/>
  <c r="G55" i="14"/>
  <c r="H55" i="14"/>
  <c r="I55" i="14"/>
  <c r="J55" i="14"/>
  <c r="K55" i="14"/>
  <c r="L55" i="14"/>
  <c r="M55" i="14"/>
  <c r="N55" i="14"/>
  <c r="O55" i="14"/>
  <c r="P55" i="14"/>
  <c r="Q55" i="14"/>
  <c r="R55" i="14"/>
  <c r="S55" i="14"/>
  <c r="T55" i="14"/>
  <c r="U55" i="14"/>
  <c r="V55" i="14"/>
  <c r="W55" i="14"/>
  <c r="X55" i="14"/>
  <c r="Y55" i="14"/>
  <c r="Z55" i="14"/>
  <c r="AA55" i="14"/>
  <c r="AB55" i="14"/>
  <c r="AC55" i="14"/>
  <c r="AD55" i="14"/>
  <c r="AE55" i="14"/>
  <c r="AF55" i="14"/>
  <c r="AG55" i="14"/>
  <c r="AH7" i="14" l="1"/>
  <c r="AH8" i="14"/>
  <c r="AH9" i="14"/>
  <c r="AH10" i="14"/>
  <c r="AH11" i="14"/>
  <c r="AH12" i="14"/>
  <c r="AH13" i="14"/>
  <c r="AH14" i="14"/>
  <c r="AH15" i="14"/>
  <c r="AH16" i="14"/>
  <c r="AH17" i="14"/>
  <c r="AH18" i="14"/>
  <c r="AH19" i="14"/>
  <c r="AH20" i="14"/>
  <c r="AH21" i="14"/>
  <c r="AH22" i="14"/>
  <c r="AH23" i="14"/>
  <c r="AH24" i="14"/>
  <c r="AH25" i="14"/>
  <c r="AH26" i="14"/>
  <c r="AH27" i="14"/>
  <c r="AH28" i="14"/>
  <c r="AH29" i="14"/>
  <c r="AH30" i="14"/>
  <c r="AH31" i="14"/>
  <c r="AH32" i="14"/>
  <c r="AH33" i="14"/>
  <c r="AH34" i="14"/>
  <c r="AH35" i="14"/>
  <c r="AH36" i="14"/>
  <c r="AH37" i="14"/>
  <c r="AH38" i="14"/>
  <c r="AH39" i="14"/>
  <c r="AH40" i="14"/>
  <c r="AH41" i="14"/>
  <c r="AH42" i="14"/>
  <c r="AH43" i="14"/>
  <c r="AH44" i="14"/>
  <c r="AH45" i="14"/>
  <c r="AH46" i="14"/>
  <c r="AH47" i="14"/>
  <c r="AH48" i="14"/>
  <c r="AH49" i="14"/>
  <c r="AH50" i="14"/>
  <c r="AH51" i="14"/>
  <c r="AH52" i="14"/>
  <c r="AH53" i="14"/>
  <c r="AH54" i="14"/>
  <c r="C5" i="14" l="1"/>
  <c r="D5" i="14" s="1"/>
  <c r="E5" i="14" s="1"/>
  <c r="E3" i="14"/>
  <c r="D3" i="14"/>
  <c r="C6" i="14" l="1"/>
  <c r="C4" i="14" s="1"/>
  <c r="AI54" i="14"/>
  <c r="AH55" i="14"/>
  <c r="E6" i="14"/>
  <c r="E4" i="14" s="1"/>
  <c r="F5" i="14"/>
  <c r="D6" i="14"/>
  <c r="D4" i="14" s="1"/>
  <c r="E57" i="14" l="1"/>
  <c r="E58" i="14"/>
  <c r="D57" i="14"/>
  <c r="D58" i="14"/>
  <c r="C58" i="14"/>
  <c r="C57" i="14"/>
  <c r="F6" i="14"/>
  <c r="F4" i="14" s="1"/>
  <c r="G5" i="14"/>
  <c r="C59" i="14" l="1"/>
  <c r="D59" i="14"/>
  <c r="F57" i="14"/>
  <c r="F58" i="14"/>
  <c r="E59" i="14"/>
  <c r="H5" i="14"/>
  <c r="G6" i="14"/>
  <c r="G4" i="14" s="1"/>
  <c r="G58" i="14" l="1"/>
  <c r="G57" i="14"/>
  <c r="F59" i="14"/>
  <c r="I5" i="14"/>
  <c r="H6" i="14"/>
  <c r="H4" i="14" s="1"/>
  <c r="G59" i="14" l="1"/>
  <c r="H57" i="14"/>
  <c r="H58" i="14"/>
  <c r="I6" i="14"/>
  <c r="I4" i="14" s="1"/>
  <c r="J5" i="14"/>
  <c r="I57" i="14" l="1"/>
  <c r="I58" i="14"/>
  <c r="H59" i="14"/>
  <c r="J6" i="14"/>
  <c r="J4" i="14" s="1"/>
  <c r="K5" i="14"/>
  <c r="J57" i="14" l="1"/>
  <c r="J58" i="14"/>
  <c r="I59" i="14"/>
  <c r="L5" i="14"/>
  <c r="K6" i="14"/>
  <c r="K4" i="14" s="1"/>
  <c r="K57" i="14" l="1"/>
  <c r="K58" i="14"/>
  <c r="J59" i="14"/>
  <c r="M5" i="14"/>
  <c r="L6" i="14"/>
  <c r="L4" i="14" s="1"/>
  <c r="L57" i="14" l="1"/>
  <c r="L58" i="14"/>
  <c r="K59" i="14"/>
  <c r="M6" i="14"/>
  <c r="M4" i="14" s="1"/>
  <c r="N5" i="14"/>
  <c r="L59" i="14" l="1"/>
  <c r="M58" i="14"/>
  <c r="M57" i="14"/>
  <c r="N6" i="14"/>
  <c r="N4" i="14" s="1"/>
  <c r="O5" i="14"/>
  <c r="M59" i="14" l="1"/>
  <c r="N57" i="14"/>
  <c r="N58" i="14"/>
  <c r="P5" i="14"/>
  <c r="O6" i="14"/>
  <c r="O4" i="14" s="1"/>
  <c r="O58" i="14" l="1"/>
  <c r="O57" i="14"/>
  <c r="N59" i="14"/>
  <c r="Q5" i="14"/>
  <c r="P6" i="14"/>
  <c r="P4" i="14" s="1"/>
  <c r="O59" i="14" l="1"/>
  <c r="P58" i="14"/>
  <c r="P57" i="14"/>
  <c r="Q6" i="14"/>
  <c r="Q4" i="14" s="1"/>
  <c r="R5" i="14"/>
  <c r="P59" i="14" l="1"/>
  <c r="Q57" i="14"/>
  <c r="Q58" i="14"/>
  <c r="R6" i="14"/>
  <c r="R4" i="14" s="1"/>
  <c r="S5" i="14"/>
  <c r="R57" i="14" l="1"/>
  <c r="R58" i="14"/>
  <c r="Q59" i="14"/>
  <c r="T5" i="14"/>
  <c r="S6" i="14"/>
  <c r="S4" i="14" s="1"/>
  <c r="S58" i="14" l="1"/>
  <c r="S57" i="14"/>
  <c r="R59" i="14"/>
  <c r="U5" i="14"/>
  <c r="T6" i="14"/>
  <c r="T4" i="14" s="1"/>
  <c r="S59" i="14" l="1"/>
  <c r="T57" i="14"/>
  <c r="T58" i="14"/>
  <c r="U6" i="14"/>
  <c r="U4" i="14" s="1"/>
  <c r="V5" i="14"/>
  <c r="U57" i="14" l="1"/>
  <c r="U58" i="14"/>
  <c r="T59" i="14"/>
  <c r="V6" i="14"/>
  <c r="V4" i="14" s="1"/>
  <c r="W5" i="14"/>
  <c r="V57" i="14" l="1"/>
  <c r="V58" i="14"/>
  <c r="U59" i="14"/>
  <c r="X5" i="14"/>
  <c r="W6" i="14"/>
  <c r="W4" i="14" s="1"/>
  <c r="W57" i="14" l="1"/>
  <c r="W58" i="14"/>
  <c r="V59" i="14"/>
  <c r="Y5" i="14"/>
  <c r="X6" i="14"/>
  <c r="X4" i="14" s="1"/>
  <c r="X57" i="14" l="1"/>
  <c r="X58" i="14"/>
  <c r="W59" i="14"/>
  <c r="Y6" i="14"/>
  <c r="Y4" i="14" s="1"/>
  <c r="Z5" i="14"/>
  <c r="Y58" i="14" l="1"/>
  <c r="Y57" i="14"/>
  <c r="X59" i="14"/>
  <c r="Z6" i="14"/>
  <c r="Z4" i="14" s="1"/>
  <c r="AA5" i="14"/>
  <c r="Y59" i="14" l="1"/>
  <c r="Z57" i="14"/>
  <c r="Z58" i="14"/>
  <c r="AB5" i="14"/>
  <c r="AA6" i="14"/>
  <c r="AA4" i="14" s="1"/>
  <c r="AA57" i="14" l="1"/>
  <c r="AA58" i="14"/>
  <c r="Z59" i="14"/>
  <c r="AC5" i="14"/>
  <c r="AB6" i="14"/>
  <c r="AB4" i="14" s="1"/>
  <c r="AB57" i="14" l="1"/>
  <c r="AB58" i="14"/>
  <c r="AA59" i="14"/>
  <c r="AC6" i="14"/>
  <c r="AC4" i="14" s="1"/>
  <c r="AD5" i="14"/>
  <c r="AC57" i="14" l="1"/>
  <c r="AC58" i="14"/>
  <c r="AB59" i="14"/>
  <c r="AD6" i="14"/>
  <c r="AD4" i="14" s="1"/>
  <c r="AE5" i="14"/>
  <c r="AD57" i="14" l="1"/>
  <c r="AD58" i="14"/>
  <c r="AC59" i="14"/>
  <c r="AF5" i="14"/>
  <c r="AE6" i="14"/>
  <c r="AE58" i="14" l="1"/>
  <c r="AE57" i="14"/>
  <c r="AD59" i="14"/>
  <c r="AG5" i="14"/>
  <c r="AG6" i="14" s="1"/>
  <c r="AG4" i="14" s="1"/>
  <c r="AF6" i="14"/>
  <c r="AE59" i="14" l="1"/>
  <c r="AF57" i="14"/>
  <c r="AF58" i="14"/>
  <c r="AG58" i="14"/>
  <c r="AG57" i="14"/>
  <c r="AH58" i="14" l="1"/>
  <c r="AH57" i="14"/>
  <c r="AG59" i="14"/>
  <c r="AF59" i="14"/>
  <c r="AH59" i="14" l="1"/>
</calcChain>
</file>

<file path=xl/sharedStrings.xml><?xml version="1.0" encoding="utf-8"?>
<sst xmlns="http://schemas.openxmlformats.org/spreadsheetml/2006/main" count="1237" uniqueCount="81">
  <si>
    <t>(単位 kWh)</t>
  </si>
  <si>
    <t>合計</t>
  </si>
  <si>
    <t xml:space="preserve"> 00:00-00:30</t>
  </si>
  <si>
    <t>0時</t>
  </si>
  <si>
    <t xml:space="preserve"> 00:30-01:00</t>
  </si>
  <si>
    <t xml:space="preserve"> 01:00-01:30</t>
  </si>
  <si>
    <t>1時</t>
  </si>
  <si>
    <t xml:space="preserve"> 01:30-02:00</t>
  </si>
  <si>
    <t xml:space="preserve"> 02:00-02:30</t>
  </si>
  <si>
    <t>2時</t>
  </si>
  <si>
    <t xml:space="preserve"> 02:30-03:00</t>
  </si>
  <si>
    <t xml:space="preserve"> 03:00-03:30</t>
  </si>
  <si>
    <t>3時</t>
  </si>
  <si>
    <t xml:space="preserve"> 03:30-04:00</t>
  </si>
  <si>
    <t xml:space="preserve"> 04:00-04:30</t>
  </si>
  <si>
    <t>4時</t>
  </si>
  <si>
    <t xml:space="preserve"> 04:30-05:00</t>
  </si>
  <si>
    <t xml:space="preserve"> 05:00-05:30</t>
  </si>
  <si>
    <t>5時</t>
  </si>
  <si>
    <t xml:space="preserve"> 05:30-06:00</t>
  </si>
  <si>
    <t xml:space="preserve"> 06:00-06:30</t>
  </si>
  <si>
    <t>6時</t>
  </si>
  <si>
    <t xml:space="preserve"> 06:30-07:00</t>
  </si>
  <si>
    <t xml:space="preserve"> 07:00-07:30</t>
  </si>
  <si>
    <t>7時</t>
  </si>
  <si>
    <t xml:space="preserve"> 07:30-08:00</t>
  </si>
  <si>
    <t xml:space="preserve"> 08:00-08:30</t>
  </si>
  <si>
    <t>8時</t>
  </si>
  <si>
    <t xml:space="preserve"> 08:30-09:00</t>
  </si>
  <si>
    <t xml:space="preserve"> 09:00-09:30</t>
  </si>
  <si>
    <t>9時</t>
  </si>
  <si>
    <t xml:space="preserve"> 09:30-10:00</t>
  </si>
  <si>
    <t xml:space="preserve"> 10:00-10:30</t>
  </si>
  <si>
    <t>10時</t>
  </si>
  <si>
    <t xml:space="preserve"> 10:30-11:00</t>
  </si>
  <si>
    <t xml:space="preserve"> 11:00-11:30</t>
  </si>
  <si>
    <t>11時</t>
  </si>
  <si>
    <t xml:space="preserve"> 11:30-12:00</t>
  </si>
  <si>
    <t xml:space="preserve"> 12:00-12:30</t>
  </si>
  <si>
    <t>12時</t>
  </si>
  <si>
    <t xml:space="preserve"> 12:30-13:00</t>
  </si>
  <si>
    <t xml:space="preserve"> 13:00-13:30</t>
  </si>
  <si>
    <t>13時</t>
  </si>
  <si>
    <t xml:space="preserve"> 13:30-14:00</t>
  </si>
  <si>
    <t xml:space="preserve"> 14:00-14:30</t>
  </si>
  <si>
    <t>14時</t>
  </si>
  <si>
    <t xml:space="preserve"> 14:30-15:00</t>
  </si>
  <si>
    <t xml:space="preserve"> 15:00-15:30</t>
  </si>
  <si>
    <t>15時</t>
  </si>
  <si>
    <t xml:space="preserve"> 15:30-16:00</t>
  </si>
  <si>
    <t xml:space="preserve"> 16:00-16:30</t>
  </si>
  <si>
    <t>16時</t>
  </si>
  <si>
    <t xml:space="preserve"> 16:30-17:00</t>
  </si>
  <si>
    <t xml:space="preserve"> 17:00-17:30</t>
  </si>
  <si>
    <t>17時</t>
  </si>
  <si>
    <t xml:space="preserve"> 17:30-18:00</t>
  </si>
  <si>
    <t xml:space="preserve"> 18:00-18:30</t>
  </si>
  <si>
    <t>18時</t>
  </si>
  <si>
    <t xml:space="preserve"> 18:30-19:00</t>
  </si>
  <si>
    <t xml:space="preserve"> 19:00-19:30</t>
  </si>
  <si>
    <t>19時</t>
  </si>
  <si>
    <t xml:space="preserve"> 19:30-20:00</t>
  </si>
  <si>
    <t xml:space="preserve"> 20:00-20:30</t>
  </si>
  <si>
    <t>20時</t>
  </si>
  <si>
    <t xml:space="preserve"> 20:30-21:00</t>
  </si>
  <si>
    <t xml:space="preserve"> 21:00-21:30</t>
  </si>
  <si>
    <t>21時</t>
  </si>
  <si>
    <t xml:space="preserve"> 21:30-22:00</t>
  </si>
  <si>
    <t xml:space="preserve"> 22:00-22:30</t>
  </si>
  <si>
    <t>22時</t>
  </si>
  <si>
    <t xml:space="preserve"> 22:30-23:00</t>
  </si>
  <si>
    <t xml:space="preserve"> 23:00-23:30</t>
  </si>
  <si>
    <t>23時</t>
  </si>
  <si>
    <t xml:space="preserve"> 23:30-24:00</t>
  </si>
  <si>
    <t>　</t>
    <phoneticPr fontId="1"/>
  </si>
  <si>
    <t>平日昼間</t>
    <rPh sb="0" eb="2">
      <t>ヘイジツ</t>
    </rPh>
    <rPh sb="2" eb="4">
      <t>ヒルマ</t>
    </rPh>
    <phoneticPr fontId="1"/>
  </si>
  <si>
    <t>夜間休日</t>
    <rPh sb="0" eb="2">
      <t>ヤカン</t>
    </rPh>
    <rPh sb="2" eb="4">
      <t>キュウジツ</t>
    </rPh>
    <phoneticPr fontId="1"/>
  </si>
  <si>
    <t>計</t>
    <rPh sb="0" eb="1">
      <t>ケイ</t>
    </rPh>
    <phoneticPr fontId="12"/>
  </si>
  <si>
    <t>※3月25日～3月28日　令和7年今治市林野火災</t>
    <rPh sb="2" eb="3">
      <t>ガツ</t>
    </rPh>
    <rPh sb="5" eb="6">
      <t>ヒ</t>
    </rPh>
    <rPh sb="8" eb="9">
      <t>ガツ</t>
    </rPh>
    <rPh sb="11" eb="12">
      <t>ヒ</t>
    </rPh>
    <rPh sb="13" eb="15">
      <t>レイワ</t>
    </rPh>
    <rPh sb="16" eb="17">
      <t>ネン</t>
    </rPh>
    <rPh sb="17" eb="20">
      <t>イマバリシ</t>
    </rPh>
    <rPh sb="20" eb="24">
      <t>リンヤカサイ</t>
    </rPh>
    <phoneticPr fontId="12"/>
  </si>
  <si>
    <t>【資料1】令和６年度非FIT電力量実績（自己託送後）</t>
    <rPh sb="1" eb="3">
      <t>シリョウ</t>
    </rPh>
    <rPh sb="5" eb="7">
      <t>レイワ</t>
    </rPh>
    <rPh sb="8" eb="10">
      <t>ネンド</t>
    </rPh>
    <rPh sb="10" eb="11">
      <t>ヒ</t>
    </rPh>
    <rPh sb="14" eb="17">
      <t>デンリョクリョウ</t>
    </rPh>
    <rPh sb="17" eb="19">
      <t>ジッセキ</t>
    </rPh>
    <rPh sb="20" eb="25">
      <t>ジコタクソウゴ</t>
    </rPh>
    <phoneticPr fontId="3"/>
  </si>
  <si>
    <t>【資料1】令和６年度非FIT電力量実績（自己託送後）</t>
    <rPh sb="1" eb="3">
      <t>シリョウ</t>
    </rPh>
    <rPh sb="5" eb="6">
      <t>レイ</t>
    </rPh>
    <rPh sb="6" eb="7">
      <t>ワ</t>
    </rPh>
    <rPh sb="8" eb="10">
      <t>ネンド</t>
    </rPh>
    <rPh sb="10" eb="11">
      <t>ヒ</t>
    </rPh>
    <rPh sb="14" eb="16">
      <t>デンリョク</t>
    </rPh>
    <rPh sb="16" eb="17">
      <t>リョウ</t>
    </rPh>
    <rPh sb="17" eb="19">
      <t>ジッセキ</t>
    </rPh>
    <rPh sb="20" eb="22">
      <t>ジコ</t>
    </rPh>
    <rPh sb="22" eb="24">
      <t>タクソウ</t>
    </rPh>
    <rPh sb="24" eb="25">
      <t>ゴ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</si>
</sst>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&quot;年&quot;m&quot;月&quot;;@"/>
    <numFmt numFmtId="177" formatCode="d&quot;日&quot;"/>
    <numFmt numFmtId="178" formatCode="aaa"/>
    <numFmt numFmtId="179" formatCode="#,##0_ ;[Red]\-#,##0\ "/>
    <numFmt numFmtId="180" formatCode="#,##0_ "/>
    <numFmt numFmtId="181" formatCode="#,##0_);[Red]\(#,##0\)"/>
    <numFmt numFmtId="182" formatCode="&quot;(&quot;m&quot;月&quot;d&quot;日&quot;"/>
    <numFmt numFmtId="183" formatCode="&quot;～&quot;m&quot;月&quot;d&quot;日)&quot;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88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3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10" fillId="0" borderId="0" xfId="0" applyFont="1">
      <alignment vertical="center"/>
    </xf>
    <xf numFmtId="176" fontId="9" fillId="0" borderId="0" xfId="0" quotePrefix="1" applyNumberFormat="1" applyFont="1" applyAlignment="1">
      <alignment vertical="center" shrinkToFi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177" fontId="9" fillId="0" borderId="2" xfId="3" applyNumberFormat="1" applyFont="1" applyBorder="1" applyAlignment="1">
      <alignment horizontal="center" vertical="center"/>
    </xf>
    <xf numFmtId="177" fontId="9" fillId="0" borderId="3" xfId="3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178" fontId="9" fillId="0" borderId="5" xfId="3" applyNumberFormat="1" applyFont="1" applyBorder="1" applyAlignment="1">
      <alignment horizontal="center" vertical="center"/>
    </xf>
    <xf numFmtId="0" fontId="6" fillId="0" borderId="0" xfId="3" applyFont="1" applyAlignment="1">
      <alignment vertical="center"/>
    </xf>
    <xf numFmtId="0" fontId="9" fillId="0" borderId="1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0" xfId="0" applyFont="1" applyAlignment="1"/>
    <xf numFmtId="0" fontId="6" fillId="0" borderId="0" xfId="0" applyFont="1" applyAlignment="1">
      <alignment horizontal="centerContinuous" vertical="center"/>
    </xf>
    <xf numFmtId="0" fontId="9" fillId="0" borderId="0" xfId="0" quotePrefix="1" applyFont="1" applyAlignment="1">
      <alignment horizontal="right" vertical="center"/>
    </xf>
    <xf numFmtId="14" fontId="6" fillId="0" borderId="0" xfId="0" applyNumberFormat="1" applyFont="1" applyAlignment="1">
      <alignment horizontal="centerContinuous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179" fontId="6" fillId="0" borderId="0" xfId="0" applyNumberFormat="1" applyFont="1" applyAlignment="1"/>
    <xf numFmtId="181" fontId="6" fillId="0" borderId="15" xfId="3" applyNumberFormat="1" applyFont="1" applyBorder="1" applyAlignment="1">
      <alignment horizontal="right" vertical="center"/>
    </xf>
    <xf numFmtId="181" fontId="6" fillId="0" borderId="17" xfId="3" applyNumberFormat="1" applyFont="1" applyBorder="1" applyAlignment="1">
      <alignment horizontal="right" vertical="center"/>
    </xf>
    <xf numFmtId="180" fontId="6" fillId="3" borderId="9" xfId="3" applyNumberFormat="1" applyFont="1" applyFill="1" applyBorder="1" applyAlignment="1">
      <alignment horizontal="right" vertical="center"/>
    </xf>
    <xf numFmtId="180" fontId="6" fillId="3" borderId="10" xfId="3" applyNumberFormat="1" applyFont="1" applyFill="1" applyBorder="1" applyAlignment="1">
      <alignment horizontal="right" vertical="center"/>
    </xf>
    <xf numFmtId="180" fontId="6" fillId="3" borderId="11" xfId="3" applyNumberFormat="1" applyFont="1" applyFill="1" applyBorder="1" applyAlignment="1">
      <alignment horizontal="right" vertical="center"/>
    </xf>
    <xf numFmtId="180" fontId="6" fillId="3" borderId="12" xfId="3" applyNumberFormat="1" applyFont="1" applyFill="1" applyBorder="1" applyAlignment="1">
      <alignment horizontal="right" vertical="center"/>
    </xf>
    <xf numFmtId="180" fontId="6" fillId="3" borderId="13" xfId="3" applyNumberFormat="1" applyFont="1" applyFill="1" applyBorder="1" applyAlignment="1">
      <alignment horizontal="right" vertical="center"/>
    </xf>
    <xf numFmtId="180" fontId="6" fillId="4" borderId="2" xfId="3" applyNumberFormat="1" applyFont="1" applyFill="1" applyBorder="1" applyAlignment="1">
      <alignment horizontal="right" vertical="center"/>
    </xf>
    <xf numFmtId="180" fontId="6" fillId="4" borderId="9" xfId="3" applyNumberFormat="1" applyFont="1" applyFill="1" applyBorder="1" applyAlignment="1">
      <alignment horizontal="right" vertical="center"/>
    </xf>
    <xf numFmtId="180" fontId="6" fillId="4" borderId="14" xfId="3" applyNumberFormat="1" applyFont="1" applyFill="1" applyBorder="1" applyAlignment="1">
      <alignment horizontal="right" vertical="center"/>
    </xf>
    <xf numFmtId="180" fontId="6" fillId="4" borderId="12" xfId="3" applyNumberFormat="1" applyFont="1" applyFill="1" applyBorder="1" applyAlignment="1">
      <alignment horizontal="right" vertical="center"/>
    </xf>
    <xf numFmtId="180" fontId="6" fillId="4" borderId="10" xfId="3" applyNumberFormat="1" applyFont="1" applyFill="1" applyBorder="1" applyAlignment="1">
      <alignment horizontal="right" vertical="center"/>
    </xf>
    <xf numFmtId="180" fontId="6" fillId="4" borderId="11" xfId="3" applyNumberFormat="1" applyFont="1" applyFill="1" applyBorder="1" applyAlignment="1">
      <alignment horizontal="right" vertical="center"/>
    </xf>
    <xf numFmtId="180" fontId="6" fillId="4" borderId="15" xfId="3" applyNumberFormat="1" applyFont="1" applyFill="1" applyBorder="1" applyAlignment="1">
      <alignment horizontal="right" vertical="center"/>
    </xf>
    <xf numFmtId="180" fontId="6" fillId="3" borderId="16" xfId="3" applyNumberFormat="1" applyFont="1" applyFill="1" applyBorder="1" applyAlignment="1">
      <alignment horizontal="right" vertical="center"/>
    </xf>
    <xf numFmtId="180" fontId="6" fillId="3" borderId="5" xfId="3" applyNumberFormat="1" applyFont="1" applyFill="1" applyBorder="1" applyAlignment="1">
      <alignment horizontal="right" vertical="center"/>
    </xf>
    <xf numFmtId="0" fontId="6" fillId="4" borderId="0" xfId="0" applyFont="1" applyFill="1" applyAlignment="1"/>
    <xf numFmtId="179" fontId="6" fillId="4" borderId="0" xfId="0" applyNumberFormat="1" applyFont="1" applyFill="1" applyAlignment="1"/>
    <xf numFmtId="0" fontId="6" fillId="3" borderId="0" xfId="0" applyFont="1" applyFill="1" applyAlignment="1"/>
    <xf numFmtId="38" fontId="6" fillId="3" borderId="0" xfId="1" applyFont="1" applyFill="1" applyAlignment="1"/>
    <xf numFmtId="0" fontId="6" fillId="0" borderId="0" xfId="0" applyFont="1" applyAlignment="1">
      <alignment horizontal="center"/>
    </xf>
    <xf numFmtId="177" fontId="9" fillId="2" borderId="18" xfId="3" applyNumberFormat="1" applyFont="1" applyFill="1" applyBorder="1" applyAlignment="1">
      <alignment horizontal="center" vertical="center"/>
    </xf>
    <xf numFmtId="178" fontId="9" fillId="0" borderId="19" xfId="3" applyNumberFormat="1" applyFont="1" applyBorder="1" applyAlignment="1">
      <alignment horizontal="center" vertical="center"/>
    </xf>
    <xf numFmtId="177" fontId="9" fillId="2" borderId="23" xfId="3" applyNumberFormat="1" applyFont="1" applyFill="1" applyBorder="1" applyAlignment="1">
      <alignment horizontal="center" vertical="center"/>
    </xf>
    <xf numFmtId="178" fontId="9" fillId="0" borderId="24" xfId="3" applyNumberFormat="1" applyFont="1" applyBorder="1" applyAlignment="1">
      <alignment horizontal="center" vertical="center"/>
    </xf>
    <xf numFmtId="180" fontId="6" fillId="3" borderId="25" xfId="3" applyNumberFormat="1" applyFont="1" applyFill="1" applyBorder="1" applyAlignment="1">
      <alignment horizontal="right" vertical="center"/>
    </xf>
    <xf numFmtId="180" fontId="6" fillId="3" borderId="26" xfId="3" applyNumberFormat="1" applyFont="1" applyFill="1" applyBorder="1" applyAlignment="1">
      <alignment horizontal="right" vertical="center"/>
    </xf>
    <xf numFmtId="180" fontId="6" fillId="3" borderId="27" xfId="3" applyNumberFormat="1" applyFont="1" applyFill="1" applyBorder="1" applyAlignment="1">
      <alignment horizontal="right" vertical="center"/>
    </xf>
    <xf numFmtId="180" fontId="6" fillId="3" borderId="28" xfId="3" applyNumberFormat="1" applyFont="1" applyFill="1" applyBorder="1" applyAlignment="1">
      <alignment horizontal="right" vertical="center"/>
    </xf>
    <xf numFmtId="180" fontId="6" fillId="4" borderId="23" xfId="3" applyNumberFormat="1" applyFont="1" applyFill="1" applyBorder="1" applyAlignment="1">
      <alignment horizontal="right" vertical="center"/>
    </xf>
    <xf numFmtId="180" fontId="6" fillId="4" borderId="25" xfId="3" applyNumberFormat="1" applyFont="1" applyFill="1" applyBorder="1" applyAlignment="1">
      <alignment horizontal="right" vertical="center"/>
    </xf>
    <xf numFmtId="180" fontId="6" fillId="4" borderId="27" xfId="3" applyNumberFormat="1" applyFont="1" applyFill="1" applyBorder="1" applyAlignment="1">
      <alignment horizontal="right" vertical="center"/>
    </xf>
    <xf numFmtId="180" fontId="6" fillId="4" borderId="26" xfId="3" applyNumberFormat="1" applyFont="1" applyFill="1" applyBorder="1" applyAlignment="1">
      <alignment horizontal="right" vertical="center"/>
    </xf>
    <xf numFmtId="180" fontId="6" fillId="4" borderId="29" xfId="3" applyNumberFormat="1" applyFont="1" applyFill="1" applyBorder="1" applyAlignment="1">
      <alignment horizontal="right" vertical="center"/>
    </xf>
    <xf numFmtId="180" fontId="6" fillId="3" borderId="24" xfId="3" applyNumberFormat="1" applyFont="1" applyFill="1" applyBorder="1" applyAlignment="1">
      <alignment horizontal="right" vertical="center"/>
    </xf>
    <xf numFmtId="181" fontId="10" fillId="0" borderId="0" xfId="3" applyNumberFormat="1" applyFont="1" applyAlignment="1">
      <alignment vertical="center"/>
    </xf>
    <xf numFmtId="180" fontId="6" fillId="3" borderId="20" xfId="3" applyNumberFormat="1" applyFont="1" applyFill="1" applyBorder="1" applyAlignment="1">
      <alignment horizontal="right" vertical="center"/>
    </xf>
    <xf numFmtId="180" fontId="6" fillId="3" borderId="21" xfId="3" applyNumberFormat="1" applyFont="1" applyFill="1" applyBorder="1" applyAlignment="1">
      <alignment horizontal="right" vertical="center"/>
    </xf>
    <xf numFmtId="180" fontId="6" fillId="3" borderId="22" xfId="3" applyNumberFormat="1" applyFont="1" applyFill="1" applyBorder="1" applyAlignment="1">
      <alignment horizontal="right" vertical="center"/>
    </xf>
    <xf numFmtId="180" fontId="6" fillId="3" borderId="30" xfId="3" applyNumberFormat="1" applyFont="1" applyFill="1" applyBorder="1" applyAlignment="1">
      <alignment horizontal="right" vertical="center"/>
    </xf>
    <xf numFmtId="180" fontId="6" fillId="4" borderId="18" xfId="3" applyNumberFormat="1" applyFont="1" applyFill="1" applyBorder="1" applyAlignment="1">
      <alignment horizontal="right" vertical="center"/>
    </xf>
    <xf numFmtId="180" fontId="6" fillId="4" borderId="20" xfId="3" applyNumberFormat="1" applyFont="1" applyFill="1" applyBorder="1" applyAlignment="1">
      <alignment horizontal="right" vertical="center"/>
    </xf>
    <xf numFmtId="180" fontId="6" fillId="4" borderId="22" xfId="3" applyNumberFormat="1" applyFont="1" applyFill="1" applyBorder="1" applyAlignment="1">
      <alignment horizontal="right" vertical="center"/>
    </xf>
    <xf numFmtId="180" fontId="6" fillId="4" borderId="21" xfId="3" applyNumberFormat="1" applyFont="1" applyFill="1" applyBorder="1" applyAlignment="1">
      <alignment horizontal="right" vertical="center"/>
    </xf>
    <xf numFmtId="180" fontId="6" fillId="4" borderId="31" xfId="3" applyNumberFormat="1" applyFont="1" applyFill="1" applyBorder="1" applyAlignment="1">
      <alignment horizontal="right" vertical="center"/>
    </xf>
    <xf numFmtId="180" fontId="6" fillId="3" borderId="19" xfId="3" applyNumberFormat="1" applyFont="1" applyFill="1" applyBorder="1" applyAlignment="1">
      <alignment horizontal="right" vertical="center"/>
    </xf>
    <xf numFmtId="181" fontId="6" fillId="0" borderId="32" xfId="3" applyNumberFormat="1" applyFont="1" applyBorder="1" applyAlignment="1">
      <alignment horizontal="right" vertical="center"/>
    </xf>
    <xf numFmtId="182" fontId="9" fillId="0" borderId="0" xfId="0" applyNumberFormat="1" applyFont="1">
      <alignment vertical="center"/>
    </xf>
    <xf numFmtId="0" fontId="6" fillId="4" borderId="0" xfId="1" applyNumberFormat="1" applyFont="1" applyFill="1" applyAlignment="1"/>
    <xf numFmtId="0" fontId="6" fillId="3" borderId="0" xfId="1" applyNumberFormat="1" applyFont="1" applyFill="1" applyAlignment="1"/>
    <xf numFmtId="0" fontId="9" fillId="0" borderId="33" xfId="3" applyFont="1" applyBorder="1" applyAlignment="1">
      <alignment horizontal="center" vertical="center"/>
    </xf>
    <xf numFmtId="0" fontId="9" fillId="0" borderId="34" xfId="3" applyFont="1" applyBorder="1" applyAlignment="1">
      <alignment horizontal="center" vertical="center"/>
    </xf>
    <xf numFmtId="181" fontId="6" fillId="0" borderId="35" xfId="3" applyNumberFormat="1" applyFont="1" applyBorder="1" applyAlignment="1">
      <alignment horizontal="right" vertical="center"/>
    </xf>
    <xf numFmtId="181" fontId="6" fillId="0" borderId="7" xfId="3" applyNumberFormat="1" applyFont="1" applyBorder="1" applyAlignment="1">
      <alignment horizontal="right" vertical="center"/>
    </xf>
    <xf numFmtId="181" fontId="6" fillId="0" borderId="33" xfId="3" applyNumberFormat="1" applyFont="1" applyBorder="1" applyAlignment="1">
      <alignment horizontal="right" vertical="center"/>
    </xf>
    <xf numFmtId="181" fontId="6" fillId="0" borderId="6" xfId="3" applyNumberFormat="1" applyFont="1" applyBorder="1" applyAlignment="1">
      <alignment horizontal="right" vertical="center"/>
    </xf>
    <xf numFmtId="181" fontId="6" fillId="0" borderId="34" xfId="3" applyNumberFormat="1" applyFont="1" applyBorder="1" applyAlignment="1">
      <alignment horizontal="right" vertical="center"/>
    </xf>
    <xf numFmtId="181" fontId="6" fillId="0" borderId="36" xfId="3" applyNumberFormat="1" applyFont="1" applyBorder="1" applyAlignment="1">
      <alignment horizontal="right" vertical="center"/>
    </xf>
    <xf numFmtId="183" fontId="9" fillId="0" borderId="0" xfId="0" quotePrefix="1" applyNumberFormat="1" applyFont="1" applyAlignment="1">
      <alignment horizontal="left" vertical="center"/>
    </xf>
    <xf numFmtId="0" fontId="10" fillId="0" borderId="0" xfId="0" applyFont="1" applyAlignment="1">
      <alignment horizontal="center" vertical="center"/>
    </xf>
  </cellXfs>
  <cellStyles count="6">
    <cellStyle name="桁区切り" xfId="1" builtinId="6"/>
    <cellStyle name="桁区切り 2" xfId="4" xr:uid="{00000000-0005-0000-0000-000001000000}"/>
    <cellStyle name="桁区切り 3" xfId="2" xr:uid="{00000000-0005-0000-0000-000002000000}"/>
    <cellStyle name="標準" xfId="0" builtinId="0"/>
    <cellStyle name="標準 2" xfId="5" xr:uid="{00000000-0005-0000-0000-000004000000}"/>
    <cellStyle name="標準 3" xfId="3" xr:uid="{00000000-0005-0000-0000-000005000000}"/>
  </cellStyles>
  <dxfs count="6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AI59"/>
  <sheetViews>
    <sheetView tabSelected="1" view="pageBreakPreview" topLeftCell="B1" zoomScale="70" zoomScaleNormal="85" zoomScaleSheetLayoutView="70" workbookViewId="0">
      <pane xSplit="1" ySplit="6" topLeftCell="C7" activePane="bottomRight" state="frozen"/>
      <selection activeCell="D35" sqref="D35"/>
      <selection pane="topRight" activeCell="D35" sqref="D35"/>
      <selection pane="bottomLeft" activeCell="D35" sqref="D35"/>
      <selection pane="bottomRight" activeCell="B1" sqref="B1"/>
    </sheetView>
  </sheetViews>
  <sheetFormatPr defaultColWidth="6.6640625" defaultRowHeight="10.8" outlineLevelCol="1" x14ac:dyDescent="0.15"/>
  <cols>
    <col min="1" max="1" width="1.109375" style="20" hidden="1" customWidth="1" collapsed="1"/>
    <col min="2" max="2" width="7.109375" style="20" customWidth="1" collapsed="1"/>
    <col min="3" max="3" width="8.6640625" style="20" customWidth="1" collapsed="1"/>
    <col min="4" max="4" width="10.33203125" style="20" customWidth="1" collapsed="1"/>
    <col min="5" max="32" width="8.6640625" style="20" customWidth="1" collapsed="1"/>
    <col min="33" max="33" width="8.6640625" style="20" hidden="1" customWidth="1" outlineLevel="1" collapsed="1"/>
    <col min="34" max="34" width="8.44140625" style="20" customWidth="1" collapsed="1"/>
    <col min="35" max="35" width="8.44140625" style="20" bestFit="1" customWidth="1"/>
    <col min="36" max="16384" width="6.6640625" style="20" collapsed="1"/>
  </cols>
  <sheetData>
    <row r="1" spans="1:34" s="1" customFormat="1" ht="19.2" x14ac:dyDescent="0.2">
      <c r="B1" s="2" t="s">
        <v>79</v>
      </c>
      <c r="C1" s="21"/>
      <c r="D1" s="21"/>
      <c r="E1" s="21"/>
      <c r="F1" s="21"/>
      <c r="G1" s="21"/>
      <c r="H1" s="3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2"/>
      <c r="AH1" s="22"/>
    </row>
    <row r="2" spans="1:34" s="1" customFormat="1" ht="13.2" customHeight="1" x14ac:dyDescent="0.2">
      <c r="B2" s="3"/>
      <c r="C2" s="23"/>
      <c r="D2" s="21"/>
      <c r="E2" s="21"/>
      <c r="F2" s="21"/>
      <c r="G2" s="21"/>
      <c r="H2" s="3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6"/>
      <c r="AG2" s="24"/>
      <c r="AH2" s="24"/>
    </row>
    <row r="3" spans="1:34" s="4" customFormat="1" ht="20.25" customHeight="1" x14ac:dyDescent="0.2">
      <c r="B3" s="5">
        <v>45383</v>
      </c>
      <c r="C3" s="6"/>
      <c r="D3" s="75">
        <f>EDATE(B3,0)</f>
        <v>45383</v>
      </c>
      <c r="E3" s="86">
        <f>EDATE(B3,1)-1</f>
        <v>45412</v>
      </c>
      <c r="F3" s="86"/>
      <c r="P3" s="25"/>
      <c r="Q3" s="25"/>
      <c r="R3" s="25"/>
      <c r="S3" s="25"/>
      <c r="Y3" s="25"/>
      <c r="Z3" s="25"/>
      <c r="AA3" s="25"/>
      <c r="AB3" s="25"/>
      <c r="AG3" s="24"/>
      <c r="AH3" s="24"/>
    </row>
    <row r="4" spans="1:34" s="4" customFormat="1" ht="20.25" customHeight="1" x14ac:dyDescent="0.2">
      <c r="B4" s="6"/>
      <c r="C4" s="6">
        <f t="shared" ref="C4:AG4" si="0">IF(C6=1,2,1)</f>
        <v>1</v>
      </c>
      <c r="D4" s="6">
        <f t="shared" si="0"/>
        <v>1</v>
      </c>
      <c r="E4" s="6">
        <f t="shared" si="0"/>
        <v>1</v>
      </c>
      <c r="F4" s="6">
        <f t="shared" ref="F4:AD4" si="1">IF(F6=1,2,1)</f>
        <v>1</v>
      </c>
      <c r="G4" s="6">
        <f t="shared" si="0"/>
        <v>1</v>
      </c>
      <c r="H4" s="6">
        <f t="shared" si="0"/>
        <v>1</v>
      </c>
      <c r="I4" s="6">
        <f t="shared" si="0"/>
        <v>2</v>
      </c>
      <c r="J4" s="6">
        <f t="shared" si="1"/>
        <v>1</v>
      </c>
      <c r="K4" s="6">
        <f t="shared" si="0"/>
        <v>1</v>
      </c>
      <c r="L4" s="6">
        <f t="shared" si="0"/>
        <v>1</v>
      </c>
      <c r="M4" s="6">
        <f t="shared" si="0"/>
        <v>1</v>
      </c>
      <c r="N4" s="6">
        <f t="shared" si="1"/>
        <v>1</v>
      </c>
      <c r="O4" s="6">
        <f t="shared" si="0"/>
        <v>1</v>
      </c>
      <c r="P4" s="6">
        <f t="shared" si="0"/>
        <v>2</v>
      </c>
      <c r="Q4" s="6">
        <f t="shared" si="0"/>
        <v>1</v>
      </c>
      <c r="R4" s="6">
        <f t="shared" si="1"/>
        <v>1</v>
      </c>
      <c r="S4" s="6">
        <f t="shared" si="0"/>
        <v>1</v>
      </c>
      <c r="T4" s="6">
        <f t="shared" si="0"/>
        <v>1</v>
      </c>
      <c r="U4" s="6">
        <f t="shared" si="0"/>
        <v>1</v>
      </c>
      <c r="V4" s="6">
        <f t="shared" si="1"/>
        <v>1</v>
      </c>
      <c r="W4" s="6">
        <f t="shared" si="0"/>
        <v>2</v>
      </c>
      <c r="X4" s="6">
        <f t="shared" si="0"/>
        <v>1</v>
      </c>
      <c r="Y4" s="6">
        <f t="shared" si="0"/>
        <v>1</v>
      </c>
      <c r="Z4" s="6">
        <f t="shared" si="1"/>
        <v>1</v>
      </c>
      <c r="AA4" s="6">
        <f t="shared" si="0"/>
        <v>1</v>
      </c>
      <c r="AB4" s="6">
        <f t="shared" si="0"/>
        <v>1</v>
      </c>
      <c r="AC4" s="6">
        <f t="shared" si="0"/>
        <v>1</v>
      </c>
      <c r="AD4" s="6">
        <f t="shared" si="1"/>
        <v>2</v>
      </c>
      <c r="AE4" s="6">
        <v>2</v>
      </c>
      <c r="AF4" s="6">
        <v>2</v>
      </c>
      <c r="AG4" s="6">
        <f t="shared" si="0"/>
        <v>1</v>
      </c>
      <c r="AH4" s="26" t="s">
        <v>0</v>
      </c>
    </row>
    <row r="5" spans="1:34" s="7" customFormat="1" ht="20.25" customHeight="1" x14ac:dyDescent="0.2">
      <c r="B5" s="8"/>
      <c r="C5" s="9">
        <f>$B$3</f>
        <v>45383</v>
      </c>
      <c r="D5" s="10">
        <f>C5+1</f>
        <v>45384</v>
      </c>
      <c r="E5" s="10">
        <f t="shared" ref="E5:AD5" si="2">D5+1</f>
        <v>45385</v>
      </c>
      <c r="F5" s="10">
        <f t="shared" si="2"/>
        <v>45386</v>
      </c>
      <c r="G5" s="10">
        <f t="shared" si="2"/>
        <v>45387</v>
      </c>
      <c r="H5" s="10">
        <f t="shared" si="2"/>
        <v>45388</v>
      </c>
      <c r="I5" s="10">
        <f t="shared" si="2"/>
        <v>45389</v>
      </c>
      <c r="J5" s="10">
        <f t="shared" si="2"/>
        <v>45390</v>
      </c>
      <c r="K5" s="10">
        <f t="shared" si="2"/>
        <v>45391</v>
      </c>
      <c r="L5" s="10">
        <f t="shared" si="2"/>
        <v>45392</v>
      </c>
      <c r="M5" s="10">
        <f t="shared" si="2"/>
        <v>45393</v>
      </c>
      <c r="N5" s="10">
        <f t="shared" si="2"/>
        <v>45394</v>
      </c>
      <c r="O5" s="10">
        <f t="shared" si="2"/>
        <v>45395</v>
      </c>
      <c r="P5" s="10">
        <f t="shared" si="2"/>
        <v>45396</v>
      </c>
      <c r="Q5" s="10">
        <f t="shared" si="2"/>
        <v>45397</v>
      </c>
      <c r="R5" s="10">
        <f t="shared" si="2"/>
        <v>45398</v>
      </c>
      <c r="S5" s="10">
        <f t="shared" si="2"/>
        <v>45399</v>
      </c>
      <c r="T5" s="10">
        <f t="shared" si="2"/>
        <v>45400</v>
      </c>
      <c r="U5" s="10">
        <f t="shared" si="2"/>
        <v>45401</v>
      </c>
      <c r="V5" s="10">
        <f t="shared" si="2"/>
        <v>45402</v>
      </c>
      <c r="W5" s="10">
        <f t="shared" si="2"/>
        <v>45403</v>
      </c>
      <c r="X5" s="10">
        <f t="shared" si="2"/>
        <v>45404</v>
      </c>
      <c r="Y5" s="10">
        <f t="shared" si="2"/>
        <v>45405</v>
      </c>
      <c r="Z5" s="10">
        <f t="shared" si="2"/>
        <v>45406</v>
      </c>
      <c r="AA5" s="10">
        <f t="shared" si="2"/>
        <v>45407</v>
      </c>
      <c r="AB5" s="10">
        <f t="shared" si="2"/>
        <v>45408</v>
      </c>
      <c r="AC5" s="10">
        <f t="shared" si="2"/>
        <v>45409</v>
      </c>
      <c r="AD5" s="10">
        <f t="shared" si="2"/>
        <v>45410</v>
      </c>
      <c r="AE5" s="10">
        <f>AD5+1</f>
        <v>45411</v>
      </c>
      <c r="AF5" s="51">
        <f>AE5+1</f>
        <v>45412</v>
      </c>
      <c r="AG5" s="49">
        <f>AF5+1</f>
        <v>45413</v>
      </c>
      <c r="AH5" s="78" t="s">
        <v>1</v>
      </c>
    </row>
    <row r="6" spans="1:34" s="7" customFormat="1" ht="20.25" customHeight="1" x14ac:dyDescent="0.2">
      <c r="B6" s="11"/>
      <c r="C6" s="12">
        <f t="shared" ref="C6:AG6" si="3">WEEKDAY(C5)</f>
        <v>2</v>
      </c>
      <c r="D6" s="12">
        <f t="shared" si="3"/>
        <v>3</v>
      </c>
      <c r="E6" s="12">
        <f t="shared" si="3"/>
        <v>4</v>
      </c>
      <c r="F6" s="12">
        <f t="shared" si="3"/>
        <v>5</v>
      </c>
      <c r="G6" s="12">
        <f t="shared" si="3"/>
        <v>6</v>
      </c>
      <c r="H6" s="12">
        <f t="shared" si="3"/>
        <v>7</v>
      </c>
      <c r="I6" s="12">
        <f t="shared" si="3"/>
        <v>1</v>
      </c>
      <c r="J6" s="12">
        <f t="shared" si="3"/>
        <v>2</v>
      </c>
      <c r="K6" s="12">
        <f t="shared" si="3"/>
        <v>3</v>
      </c>
      <c r="L6" s="12">
        <f t="shared" si="3"/>
        <v>4</v>
      </c>
      <c r="M6" s="12">
        <f t="shared" si="3"/>
        <v>5</v>
      </c>
      <c r="N6" s="12">
        <f t="shared" si="3"/>
        <v>6</v>
      </c>
      <c r="O6" s="12">
        <f t="shared" si="3"/>
        <v>7</v>
      </c>
      <c r="P6" s="12">
        <f t="shared" si="3"/>
        <v>1</v>
      </c>
      <c r="Q6" s="12">
        <f t="shared" si="3"/>
        <v>2</v>
      </c>
      <c r="R6" s="12">
        <f t="shared" si="3"/>
        <v>3</v>
      </c>
      <c r="S6" s="12">
        <f t="shared" si="3"/>
        <v>4</v>
      </c>
      <c r="T6" s="12">
        <f t="shared" si="3"/>
        <v>5</v>
      </c>
      <c r="U6" s="12">
        <f t="shared" si="3"/>
        <v>6</v>
      </c>
      <c r="V6" s="12">
        <f t="shared" si="3"/>
        <v>7</v>
      </c>
      <c r="W6" s="12">
        <f t="shared" si="3"/>
        <v>1</v>
      </c>
      <c r="X6" s="12">
        <f t="shared" si="3"/>
        <v>2</v>
      </c>
      <c r="Y6" s="12">
        <f t="shared" si="3"/>
        <v>3</v>
      </c>
      <c r="Z6" s="12">
        <f t="shared" si="3"/>
        <v>4</v>
      </c>
      <c r="AA6" s="12">
        <f t="shared" si="3"/>
        <v>5</v>
      </c>
      <c r="AB6" s="12">
        <f t="shared" si="3"/>
        <v>6</v>
      </c>
      <c r="AC6" s="12">
        <f t="shared" si="3"/>
        <v>7</v>
      </c>
      <c r="AD6" s="12">
        <f t="shared" si="3"/>
        <v>1</v>
      </c>
      <c r="AE6" s="12">
        <f t="shared" si="3"/>
        <v>2</v>
      </c>
      <c r="AF6" s="52">
        <f t="shared" si="3"/>
        <v>3</v>
      </c>
      <c r="AG6" s="50">
        <f t="shared" si="3"/>
        <v>4</v>
      </c>
      <c r="AH6" s="79"/>
    </row>
    <row r="7" spans="1:34" s="13" customFormat="1" ht="20.25" customHeight="1" x14ac:dyDescent="0.2">
      <c r="A7" s="13" t="s">
        <v>2</v>
      </c>
      <c r="B7" s="14" t="s">
        <v>3</v>
      </c>
      <c r="C7" s="30">
        <v>316</v>
      </c>
      <c r="D7" s="30">
        <v>317</v>
      </c>
      <c r="E7" s="30">
        <v>317</v>
      </c>
      <c r="F7" s="30">
        <v>317</v>
      </c>
      <c r="G7" s="30">
        <v>316</v>
      </c>
      <c r="H7" s="30">
        <v>317</v>
      </c>
      <c r="I7" s="30">
        <v>317</v>
      </c>
      <c r="J7" s="30">
        <v>317</v>
      </c>
      <c r="K7" s="30">
        <v>317</v>
      </c>
      <c r="L7" s="30">
        <v>317</v>
      </c>
      <c r="M7" s="30">
        <v>66</v>
      </c>
      <c r="N7" s="30">
        <v>72</v>
      </c>
      <c r="O7" s="30">
        <v>63</v>
      </c>
      <c r="P7" s="30">
        <v>56</v>
      </c>
      <c r="Q7" s="30">
        <v>57</v>
      </c>
      <c r="R7" s="30">
        <v>59</v>
      </c>
      <c r="S7" s="30">
        <v>62</v>
      </c>
      <c r="T7" s="30">
        <v>60</v>
      </c>
      <c r="U7" s="30">
        <v>55</v>
      </c>
      <c r="V7" s="30">
        <v>75</v>
      </c>
      <c r="W7" s="30">
        <v>70</v>
      </c>
      <c r="X7" s="30">
        <v>78</v>
      </c>
      <c r="Y7" s="30">
        <v>80</v>
      </c>
      <c r="Z7" s="30">
        <v>74</v>
      </c>
      <c r="AA7" s="30">
        <v>81</v>
      </c>
      <c r="AB7" s="30">
        <v>317</v>
      </c>
      <c r="AC7" s="30">
        <v>317</v>
      </c>
      <c r="AD7" s="30">
        <v>317</v>
      </c>
      <c r="AE7" s="30">
        <v>317</v>
      </c>
      <c r="AF7" s="53">
        <v>317</v>
      </c>
      <c r="AG7" s="64"/>
      <c r="AH7" s="80">
        <f>SUM(C7:AG7)</f>
        <v>5761</v>
      </c>
    </row>
    <row r="8" spans="1:34" s="13" customFormat="1" ht="20.25" customHeight="1" x14ac:dyDescent="0.2">
      <c r="A8" s="13" t="s">
        <v>4</v>
      </c>
      <c r="B8" s="15" t="s">
        <v>74</v>
      </c>
      <c r="C8" s="30">
        <v>317</v>
      </c>
      <c r="D8" s="30">
        <v>317</v>
      </c>
      <c r="E8" s="30">
        <v>317</v>
      </c>
      <c r="F8" s="30">
        <v>317</v>
      </c>
      <c r="G8" s="30">
        <v>317</v>
      </c>
      <c r="H8" s="30">
        <v>317</v>
      </c>
      <c r="I8" s="30">
        <v>317</v>
      </c>
      <c r="J8" s="30">
        <v>317</v>
      </c>
      <c r="K8" s="30">
        <v>316</v>
      </c>
      <c r="L8" s="30">
        <v>317</v>
      </c>
      <c r="M8" s="30">
        <v>66</v>
      </c>
      <c r="N8" s="30">
        <v>72</v>
      </c>
      <c r="O8" s="30">
        <v>90</v>
      </c>
      <c r="P8" s="30">
        <v>56</v>
      </c>
      <c r="Q8" s="30">
        <v>61</v>
      </c>
      <c r="R8" s="30">
        <v>63</v>
      </c>
      <c r="S8" s="30">
        <v>71</v>
      </c>
      <c r="T8" s="30">
        <v>49</v>
      </c>
      <c r="U8" s="30">
        <v>76</v>
      </c>
      <c r="V8" s="30">
        <v>72</v>
      </c>
      <c r="W8" s="30">
        <v>81</v>
      </c>
      <c r="X8" s="30">
        <v>83</v>
      </c>
      <c r="Y8" s="30">
        <v>87</v>
      </c>
      <c r="Z8" s="30">
        <v>80</v>
      </c>
      <c r="AA8" s="30">
        <v>109</v>
      </c>
      <c r="AB8" s="30">
        <v>317</v>
      </c>
      <c r="AC8" s="30">
        <v>317</v>
      </c>
      <c r="AD8" s="30">
        <v>317</v>
      </c>
      <c r="AE8" s="30">
        <v>317</v>
      </c>
      <c r="AF8" s="53">
        <v>317</v>
      </c>
      <c r="AG8" s="64"/>
      <c r="AH8" s="80">
        <f t="shared" ref="AH8:AH54" si="4">SUM(C8:AG8)</f>
        <v>5870</v>
      </c>
    </row>
    <row r="9" spans="1:34" s="13" customFormat="1" ht="20.25" customHeight="1" x14ac:dyDescent="0.2">
      <c r="A9" s="13" t="s">
        <v>5</v>
      </c>
      <c r="B9" s="16" t="s">
        <v>6</v>
      </c>
      <c r="C9" s="30">
        <v>317</v>
      </c>
      <c r="D9" s="30">
        <v>317</v>
      </c>
      <c r="E9" s="30">
        <v>317</v>
      </c>
      <c r="F9" s="30">
        <v>317</v>
      </c>
      <c r="G9" s="30">
        <v>317</v>
      </c>
      <c r="H9" s="30">
        <v>317</v>
      </c>
      <c r="I9" s="30">
        <v>317</v>
      </c>
      <c r="J9" s="30">
        <v>317</v>
      </c>
      <c r="K9" s="30">
        <v>317</v>
      </c>
      <c r="L9" s="30">
        <v>317</v>
      </c>
      <c r="M9" s="30">
        <v>67</v>
      </c>
      <c r="N9" s="30">
        <v>67</v>
      </c>
      <c r="O9" s="30">
        <v>65</v>
      </c>
      <c r="P9" s="30">
        <v>54</v>
      </c>
      <c r="Q9" s="30">
        <v>52</v>
      </c>
      <c r="R9" s="30">
        <v>55</v>
      </c>
      <c r="S9" s="30">
        <v>59</v>
      </c>
      <c r="T9" s="30">
        <v>50</v>
      </c>
      <c r="U9" s="30">
        <v>51</v>
      </c>
      <c r="V9" s="30">
        <v>38</v>
      </c>
      <c r="W9" s="30">
        <v>82</v>
      </c>
      <c r="X9" s="30">
        <v>81</v>
      </c>
      <c r="Y9" s="30">
        <v>46</v>
      </c>
      <c r="Z9" s="30">
        <v>78</v>
      </c>
      <c r="AA9" s="30">
        <v>80</v>
      </c>
      <c r="AB9" s="30">
        <v>317</v>
      </c>
      <c r="AC9" s="30">
        <v>316</v>
      </c>
      <c r="AD9" s="30">
        <v>317</v>
      </c>
      <c r="AE9" s="30">
        <v>317</v>
      </c>
      <c r="AF9" s="53">
        <v>317</v>
      </c>
      <c r="AG9" s="64"/>
      <c r="AH9" s="80">
        <f t="shared" si="4"/>
        <v>5679</v>
      </c>
    </row>
    <row r="10" spans="1:34" s="13" customFormat="1" ht="20.25" customHeight="1" x14ac:dyDescent="0.2">
      <c r="A10" s="13" t="s">
        <v>7</v>
      </c>
      <c r="B10" s="15" t="s">
        <v>74</v>
      </c>
      <c r="C10" s="30">
        <v>317</v>
      </c>
      <c r="D10" s="30">
        <v>317</v>
      </c>
      <c r="E10" s="30">
        <v>317</v>
      </c>
      <c r="F10" s="30">
        <v>317</v>
      </c>
      <c r="G10" s="30">
        <v>317</v>
      </c>
      <c r="H10" s="30">
        <v>317</v>
      </c>
      <c r="I10" s="30">
        <v>317</v>
      </c>
      <c r="J10" s="30">
        <v>317</v>
      </c>
      <c r="K10" s="30">
        <v>316</v>
      </c>
      <c r="L10" s="30">
        <v>317</v>
      </c>
      <c r="M10" s="30">
        <v>71</v>
      </c>
      <c r="N10" s="30">
        <v>66</v>
      </c>
      <c r="O10" s="30">
        <v>72</v>
      </c>
      <c r="P10" s="30">
        <v>42</v>
      </c>
      <c r="Q10" s="30">
        <v>40</v>
      </c>
      <c r="R10" s="30">
        <v>57</v>
      </c>
      <c r="S10" s="30">
        <v>56</v>
      </c>
      <c r="T10" s="30">
        <v>53</v>
      </c>
      <c r="U10" s="30">
        <v>62</v>
      </c>
      <c r="V10" s="30">
        <v>84</v>
      </c>
      <c r="W10" s="30">
        <v>80</v>
      </c>
      <c r="X10" s="30">
        <v>76</v>
      </c>
      <c r="Y10" s="30">
        <v>37</v>
      </c>
      <c r="Z10" s="30">
        <v>64</v>
      </c>
      <c r="AA10" s="30">
        <v>127</v>
      </c>
      <c r="AB10" s="30">
        <v>317</v>
      </c>
      <c r="AC10" s="30">
        <v>317</v>
      </c>
      <c r="AD10" s="30">
        <v>317</v>
      </c>
      <c r="AE10" s="30">
        <v>317</v>
      </c>
      <c r="AF10" s="53">
        <v>317</v>
      </c>
      <c r="AG10" s="64"/>
      <c r="AH10" s="80">
        <f t="shared" si="4"/>
        <v>5741</v>
      </c>
    </row>
    <row r="11" spans="1:34" s="13" customFormat="1" ht="20.25" customHeight="1" x14ac:dyDescent="0.2">
      <c r="A11" s="13" t="s">
        <v>8</v>
      </c>
      <c r="B11" s="16" t="s">
        <v>9</v>
      </c>
      <c r="C11" s="30">
        <v>317</v>
      </c>
      <c r="D11" s="30">
        <v>317</v>
      </c>
      <c r="E11" s="30">
        <v>317</v>
      </c>
      <c r="F11" s="30">
        <v>317</v>
      </c>
      <c r="G11" s="30">
        <v>317</v>
      </c>
      <c r="H11" s="30">
        <v>317</v>
      </c>
      <c r="I11" s="30">
        <v>317</v>
      </c>
      <c r="J11" s="30">
        <v>317</v>
      </c>
      <c r="K11" s="30">
        <v>317</v>
      </c>
      <c r="L11" s="30">
        <v>317</v>
      </c>
      <c r="M11" s="30">
        <v>66</v>
      </c>
      <c r="N11" s="30">
        <v>69</v>
      </c>
      <c r="O11" s="30">
        <v>63</v>
      </c>
      <c r="P11" s="30">
        <v>44</v>
      </c>
      <c r="Q11" s="30">
        <v>52</v>
      </c>
      <c r="R11" s="30">
        <v>58</v>
      </c>
      <c r="S11" s="30">
        <v>68</v>
      </c>
      <c r="T11" s="30">
        <v>53</v>
      </c>
      <c r="U11" s="30">
        <v>59</v>
      </c>
      <c r="V11" s="30">
        <v>77</v>
      </c>
      <c r="W11" s="30">
        <v>77</v>
      </c>
      <c r="X11" s="30">
        <v>72</v>
      </c>
      <c r="Y11" s="30">
        <v>92</v>
      </c>
      <c r="Z11" s="30">
        <v>58</v>
      </c>
      <c r="AA11" s="30">
        <v>108</v>
      </c>
      <c r="AB11" s="30">
        <v>317</v>
      </c>
      <c r="AC11" s="30">
        <v>317</v>
      </c>
      <c r="AD11" s="30">
        <v>317</v>
      </c>
      <c r="AE11" s="30">
        <v>316</v>
      </c>
      <c r="AF11" s="53">
        <v>317</v>
      </c>
      <c r="AG11" s="64"/>
      <c r="AH11" s="80">
        <f t="shared" si="4"/>
        <v>5770</v>
      </c>
    </row>
    <row r="12" spans="1:34" s="13" customFormat="1" ht="20.25" customHeight="1" x14ac:dyDescent="0.2">
      <c r="A12" s="13" t="s">
        <v>10</v>
      </c>
      <c r="B12" s="15" t="s">
        <v>74</v>
      </c>
      <c r="C12" s="30">
        <v>317</v>
      </c>
      <c r="D12" s="30">
        <v>317</v>
      </c>
      <c r="E12" s="30">
        <v>317</v>
      </c>
      <c r="F12" s="30">
        <v>317</v>
      </c>
      <c r="G12" s="30">
        <v>318</v>
      </c>
      <c r="H12" s="30">
        <v>317</v>
      </c>
      <c r="I12" s="30">
        <v>317</v>
      </c>
      <c r="J12" s="30">
        <v>317</v>
      </c>
      <c r="K12" s="30">
        <v>317</v>
      </c>
      <c r="L12" s="30">
        <v>317</v>
      </c>
      <c r="M12" s="30">
        <v>71</v>
      </c>
      <c r="N12" s="30">
        <v>64</v>
      </c>
      <c r="O12" s="30">
        <v>75</v>
      </c>
      <c r="P12" s="30">
        <v>59</v>
      </c>
      <c r="Q12" s="30">
        <v>51</v>
      </c>
      <c r="R12" s="30">
        <v>53</v>
      </c>
      <c r="S12" s="30">
        <v>66</v>
      </c>
      <c r="T12" s="30">
        <v>58</v>
      </c>
      <c r="U12" s="30">
        <v>46</v>
      </c>
      <c r="V12" s="30">
        <v>89</v>
      </c>
      <c r="W12" s="30">
        <v>73</v>
      </c>
      <c r="X12" s="30">
        <v>87</v>
      </c>
      <c r="Y12" s="30">
        <v>75</v>
      </c>
      <c r="Z12" s="30">
        <v>66</v>
      </c>
      <c r="AA12" s="30">
        <v>119</v>
      </c>
      <c r="AB12" s="30">
        <v>317</v>
      </c>
      <c r="AC12" s="30">
        <v>317</v>
      </c>
      <c r="AD12" s="30">
        <v>317</v>
      </c>
      <c r="AE12" s="30">
        <v>317</v>
      </c>
      <c r="AF12" s="53">
        <v>317</v>
      </c>
      <c r="AG12" s="64"/>
      <c r="AH12" s="80">
        <f t="shared" si="4"/>
        <v>5808</v>
      </c>
    </row>
    <row r="13" spans="1:34" s="13" customFormat="1" ht="20.25" customHeight="1" x14ac:dyDescent="0.2">
      <c r="A13" s="13" t="s">
        <v>11</v>
      </c>
      <c r="B13" s="16" t="s">
        <v>12</v>
      </c>
      <c r="C13" s="30">
        <v>317</v>
      </c>
      <c r="D13" s="30">
        <v>317</v>
      </c>
      <c r="E13" s="30">
        <v>317</v>
      </c>
      <c r="F13" s="30">
        <v>317</v>
      </c>
      <c r="G13" s="30">
        <v>317</v>
      </c>
      <c r="H13" s="30">
        <v>317</v>
      </c>
      <c r="I13" s="30">
        <v>317</v>
      </c>
      <c r="J13" s="30">
        <v>317</v>
      </c>
      <c r="K13" s="30">
        <v>317</v>
      </c>
      <c r="L13" s="30">
        <v>317</v>
      </c>
      <c r="M13" s="30">
        <v>62</v>
      </c>
      <c r="N13" s="30">
        <v>66</v>
      </c>
      <c r="O13" s="30">
        <v>58</v>
      </c>
      <c r="P13" s="30">
        <v>32</v>
      </c>
      <c r="Q13" s="30">
        <v>52</v>
      </c>
      <c r="R13" s="30">
        <v>52</v>
      </c>
      <c r="S13" s="30">
        <v>67</v>
      </c>
      <c r="T13" s="30">
        <v>64</v>
      </c>
      <c r="U13" s="30">
        <v>40</v>
      </c>
      <c r="V13" s="30">
        <v>77</v>
      </c>
      <c r="W13" s="30">
        <v>88</v>
      </c>
      <c r="X13" s="30">
        <v>90</v>
      </c>
      <c r="Y13" s="30">
        <v>84</v>
      </c>
      <c r="Z13" s="30">
        <v>65</v>
      </c>
      <c r="AA13" s="30">
        <v>112</v>
      </c>
      <c r="AB13" s="30">
        <v>317</v>
      </c>
      <c r="AC13" s="30">
        <v>317</v>
      </c>
      <c r="AD13" s="30">
        <v>317</v>
      </c>
      <c r="AE13" s="30">
        <v>317</v>
      </c>
      <c r="AF13" s="53">
        <v>318</v>
      </c>
      <c r="AG13" s="64"/>
      <c r="AH13" s="80">
        <f t="shared" si="4"/>
        <v>5765</v>
      </c>
    </row>
    <row r="14" spans="1:34" s="13" customFormat="1" ht="20.25" customHeight="1" x14ac:dyDescent="0.2">
      <c r="A14" s="13" t="s">
        <v>13</v>
      </c>
      <c r="B14" s="15" t="s">
        <v>74</v>
      </c>
      <c r="C14" s="30">
        <v>317</v>
      </c>
      <c r="D14" s="30">
        <v>317</v>
      </c>
      <c r="E14" s="30">
        <v>318</v>
      </c>
      <c r="F14" s="30">
        <v>317</v>
      </c>
      <c r="G14" s="30">
        <v>317</v>
      </c>
      <c r="H14" s="30">
        <v>317</v>
      </c>
      <c r="I14" s="30">
        <v>317</v>
      </c>
      <c r="J14" s="30">
        <v>317</v>
      </c>
      <c r="K14" s="30">
        <v>317</v>
      </c>
      <c r="L14" s="30">
        <v>318</v>
      </c>
      <c r="M14" s="30">
        <v>64</v>
      </c>
      <c r="N14" s="30">
        <v>71</v>
      </c>
      <c r="O14" s="30">
        <v>88</v>
      </c>
      <c r="P14" s="30">
        <v>51</v>
      </c>
      <c r="Q14" s="30">
        <v>55</v>
      </c>
      <c r="R14" s="30">
        <v>61</v>
      </c>
      <c r="S14" s="30">
        <v>69</v>
      </c>
      <c r="T14" s="30">
        <v>60</v>
      </c>
      <c r="U14" s="30">
        <v>41</v>
      </c>
      <c r="V14" s="30">
        <v>90</v>
      </c>
      <c r="W14" s="30">
        <v>81</v>
      </c>
      <c r="X14" s="30">
        <v>75</v>
      </c>
      <c r="Y14" s="30">
        <v>76</v>
      </c>
      <c r="Z14" s="30">
        <v>56</v>
      </c>
      <c r="AA14" s="30">
        <v>102</v>
      </c>
      <c r="AB14" s="30">
        <v>317</v>
      </c>
      <c r="AC14" s="30">
        <v>317</v>
      </c>
      <c r="AD14" s="30">
        <v>317</v>
      </c>
      <c r="AE14" s="30">
        <v>317</v>
      </c>
      <c r="AF14" s="53">
        <v>317</v>
      </c>
      <c r="AG14" s="64"/>
      <c r="AH14" s="80">
        <f t="shared" si="4"/>
        <v>5797</v>
      </c>
    </row>
    <row r="15" spans="1:34" s="13" customFormat="1" ht="20.25" customHeight="1" x14ac:dyDescent="0.2">
      <c r="A15" s="13" t="s">
        <v>14</v>
      </c>
      <c r="B15" s="16" t="s">
        <v>15</v>
      </c>
      <c r="C15" s="30">
        <v>317</v>
      </c>
      <c r="D15" s="30">
        <v>317</v>
      </c>
      <c r="E15" s="30">
        <v>317</v>
      </c>
      <c r="F15" s="30">
        <v>317</v>
      </c>
      <c r="G15" s="30">
        <v>317</v>
      </c>
      <c r="H15" s="30">
        <v>317</v>
      </c>
      <c r="I15" s="30">
        <v>317</v>
      </c>
      <c r="J15" s="30">
        <v>317</v>
      </c>
      <c r="K15" s="30">
        <v>317</v>
      </c>
      <c r="L15" s="30">
        <v>317</v>
      </c>
      <c r="M15" s="30">
        <v>75</v>
      </c>
      <c r="N15" s="30">
        <v>69</v>
      </c>
      <c r="O15" s="30">
        <v>81</v>
      </c>
      <c r="P15" s="30">
        <v>62</v>
      </c>
      <c r="Q15" s="30">
        <v>60</v>
      </c>
      <c r="R15" s="30">
        <v>58</v>
      </c>
      <c r="S15" s="30">
        <v>71</v>
      </c>
      <c r="T15" s="30">
        <v>62</v>
      </c>
      <c r="U15" s="30">
        <v>50</v>
      </c>
      <c r="V15" s="30">
        <v>82</v>
      </c>
      <c r="W15" s="30">
        <v>87</v>
      </c>
      <c r="X15" s="30">
        <v>84</v>
      </c>
      <c r="Y15" s="30">
        <v>71</v>
      </c>
      <c r="Z15" s="30">
        <v>79</v>
      </c>
      <c r="AA15" s="30">
        <v>72</v>
      </c>
      <c r="AB15" s="30">
        <v>317</v>
      </c>
      <c r="AC15" s="30">
        <v>317</v>
      </c>
      <c r="AD15" s="30">
        <v>317</v>
      </c>
      <c r="AE15" s="30">
        <v>316</v>
      </c>
      <c r="AF15" s="53">
        <v>317</v>
      </c>
      <c r="AG15" s="64"/>
      <c r="AH15" s="80">
        <f t="shared" si="4"/>
        <v>5817</v>
      </c>
    </row>
    <row r="16" spans="1:34" s="13" customFormat="1" ht="20.25" customHeight="1" x14ac:dyDescent="0.2">
      <c r="A16" s="13" t="s">
        <v>16</v>
      </c>
      <c r="B16" s="15" t="s">
        <v>74</v>
      </c>
      <c r="C16" s="30">
        <v>317</v>
      </c>
      <c r="D16" s="30">
        <v>317</v>
      </c>
      <c r="E16" s="30">
        <v>317</v>
      </c>
      <c r="F16" s="30">
        <v>317</v>
      </c>
      <c r="G16" s="30">
        <v>317</v>
      </c>
      <c r="H16" s="30">
        <v>317</v>
      </c>
      <c r="I16" s="30">
        <v>317</v>
      </c>
      <c r="J16" s="30">
        <v>317</v>
      </c>
      <c r="K16" s="30">
        <v>317</v>
      </c>
      <c r="L16" s="30">
        <v>317</v>
      </c>
      <c r="M16" s="30">
        <v>53</v>
      </c>
      <c r="N16" s="30">
        <v>84</v>
      </c>
      <c r="O16" s="30">
        <v>81</v>
      </c>
      <c r="P16" s="30">
        <v>68</v>
      </c>
      <c r="Q16" s="30">
        <v>57</v>
      </c>
      <c r="R16" s="30">
        <v>66</v>
      </c>
      <c r="S16" s="30">
        <v>54</v>
      </c>
      <c r="T16" s="30">
        <v>45</v>
      </c>
      <c r="U16" s="30">
        <v>52</v>
      </c>
      <c r="V16" s="30">
        <v>93</v>
      </c>
      <c r="W16" s="30">
        <v>80</v>
      </c>
      <c r="X16" s="30">
        <v>53</v>
      </c>
      <c r="Y16" s="30">
        <v>84</v>
      </c>
      <c r="Z16" s="30">
        <v>69</v>
      </c>
      <c r="AA16" s="30">
        <v>73</v>
      </c>
      <c r="AB16" s="30">
        <v>317</v>
      </c>
      <c r="AC16" s="30">
        <v>316</v>
      </c>
      <c r="AD16" s="30">
        <v>317</v>
      </c>
      <c r="AE16" s="30">
        <v>317</v>
      </c>
      <c r="AF16" s="53">
        <v>317</v>
      </c>
      <c r="AG16" s="64"/>
      <c r="AH16" s="80">
        <f t="shared" si="4"/>
        <v>5766</v>
      </c>
    </row>
    <row r="17" spans="1:34" s="13" customFormat="1" ht="20.25" customHeight="1" x14ac:dyDescent="0.2">
      <c r="A17" s="13" t="s">
        <v>17</v>
      </c>
      <c r="B17" s="16" t="s">
        <v>18</v>
      </c>
      <c r="C17" s="30">
        <v>317</v>
      </c>
      <c r="D17" s="30">
        <v>317</v>
      </c>
      <c r="E17" s="30">
        <v>317</v>
      </c>
      <c r="F17" s="30">
        <v>317</v>
      </c>
      <c r="G17" s="30">
        <v>317</v>
      </c>
      <c r="H17" s="30">
        <v>317</v>
      </c>
      <c r="I17" s="30">
        <v>317</v>
      </c>
      <c r="J17" s="30">
        <v>317</v>
      </c>
      <c r="K17" s="30">
        <v>317</v>
      </c>
      <c r="L17" s="30">
        <v>317</v>
      </c>
      <c r="M17" s="30">
        <v>65</v>
      </c>
      <c r="N17" s="30">
        <v>69</v>
      </c>
      <c r="O17" s="30">
        <v>80</v>
      </c>
      <c r="P17" s="30">
        <v>57</v>
      </c>
      <c r="Q17" s="30">
        <v>58</v>
      </c>
      <c r="R17" s="30">
        <v>67</v>
      </c>
      <c r="S17" s="30">
        <v>62</v>
      </c>
      <c r="T17" s="30">
        <v>71</v>
      </c>
      <c r="U17" s="30">
        <v>43</v>
      </c>
      <c r="V17" s="30">
        <v>86</v>
      </c>
      <c r="W17" s="30">
        <v>93</v>
      </c>
      <c r="X17" s="30">
        <v>79</v>
      </c>
      <c r="Y17" s="30">
        <v>89</v>
      </c>
      <c r="Z17" s="30">
        <v>78</v>
      </c>
      <c r="AA17" s="30">
        <v>61</v>
      </c>
      <c r="AB17" s="30">
        <v>317</v>
      </c>
      <c r="AC17" s="30">
        <v>317</v>
      </c>
      <c r="AD17" s="30">
        <v>317</v>
      </c>
      <c r="AE17" s="30">
        <v>316</v>
      </c>
      <c r="AF17" s="53">
        <v>317</v>
      </c>
      <c r="AG17" s="64"/>
      <c r="AH17" s="80">
        <f t="shared" si="4"/>
        <v>5812</v>
      </c>
    </row>
    <row r="18" spans="1:34" s="13" customFormat="1" ht="20.25" customHeight="1" x14ac:dyDescent="0.2">
      <c r="A18" s="13" t="s">
        <v>19</v>
      </c>
      <c r="B18" s="17" t="s">
        <v>74</v>
      </c>
      <c r="C18" s="31">
        <v>317</v>
      </c>
      <c r="D18" s="32">
        <v>317</v>
      </c>
      <c r="E18" s="32">
        <v>317</v>
      </c>
      <c r="F18" s="32">
        <v>317</v>
      </c>
      <c r="G18" s="32">
        <v>316</v>
      </c>
      <c r="H18" s="32">
        <v>317</v>
      </c>
      <c r="I18" s="32">
        <v>317</v>
      </c>
      <c r="J18" s="32">
        <v>317</v>
      </c>
      <c r="K18" s="32">
        <v>317</v>
      </c>
      <c r="L18" s="32">
        <v>317</v>
      </c>
      <c r="M18" s="32">
        <v>77</v>
      </c>
      <c r="N18" s="32">
        <v>81</v>
      </c>
      <c r="O18" s="32">
        <v>79</v>
      </c>
      <c r="P18" s="32">
        <v>51</v>
      </c>
      <c r="Q18" s="32">
        <v>72</v>
      </c>
      <c r="R18" s="32">
        <v>58</v>
      </c>
      <c r="S18" s="32">
        <v>86</v>
      </c>
      <c r="T18" s="32">
        <v>69</v>
      </c>
      <c r="U18" s="32">
        <v>59</v>
      </c>
      <c r="V18" s="32">
        <v>79</v>
      </c>
      <c r="W18" s="32">
        <v>83</v>
      </c>
      <c r="X18" s="32">
        <v>95</v>
      </c>
      <c r="Y18" s="32">
        <v>95</v>
      </c>
      <c r="Z18" s="32">
        <v>91</v>
      </c>
      <c r="AA18" s="32">
        <v>110</v>
      </c>
      <c r="AB18" s="32">
        <v>317</v>
      </c>
      <c r="AC18" s="32">
        <v>317</v>
      </c>
      <c r="AD18" s="32">
        <v>317</v>
      </c>
      <c r="AE18" s="32">
        <v>317</v>
      </c>
      <c r="AF18" s="54">
        <v>317</v>
      </c>
      <c r="AG18" s="65"/>
      <c r="AH18" s="81">
        <f t="shared" si="4"/>
        <v>5939</v>
      </c>
    </row>
    <row r="19" spans="1:34" s="13" customFormat="1" ht="20.25" customHeight="1" x14ac:dyDescent="0.2">
      <c r="A19" s="13" t="s">
        <v>20</v>
      </c>
      <c r="B19" s="16" t="s">
        <v>21</v>
      </c>
      <c r="C19" s="33">
        <v>317</v>
      </c>
      <c r="D19" s="33">
        <v>317</v>
      </c>
      <c r="E19" s="33">
        <v>317</v>
      </c>
      <c r="F19" s="33">
        <v>317</v>
      </c>
      <c r="G19" s="33">
        <v>316</v>
      </c>
      <c r="H19" s="33">
        <v>317</v>
      </c>
      <c r="I19" s="33">
        <v>316</v>
      </c>
      <c r="J19" s="33">
        <v>317</v>
      </c>
      <c r="K19" s="33">
        <v>317</v>
      </c>
      <c r="L19" s="33">
        <v>317</v>
      </c>
      <c r="M19" s="33">
        <v>96</v>
      </c>
      <c r="N19" s="33">
        <v>96</v>
      </c>
      <c r="O19" s="33">
        <v>68</v>
      </c>
      <c r="P19" s="33">
        <v>55</v>
      </c>
      <c r="Q19" s="33">
        <v>89</v>
      </c>
      <c r="R19" s="33">
        <v>93</v>
      </c>
      <c r="S19" s="33">
        <v>61</v>
      </c>
      <c r="T19" s="33">
        <v>99</v>
      </c>
      <c r="U19" s="33">
        <v>81</v>
      </c>
      <c r="V19" s="33">
        <v>92</v>
      </c>
      <c r="W19" s="33">
        <v>85</v>
      </c>
      <c r="X19" s="33">
        <v>108</v>
      </c>
      <c r="Y19" s="33">
        <v>110</v>
      </c>
      <c r="Z19" s="33">
        <v>98</v>
      </c>
      <c r="AA19" s="33">
        <v>53</v>
      </c>
      <c r="AB19" s="33">
        <v>317</v>
      </c>
      <c r="AC19" s="33">
        <v>317</v>
      </c>
      <c r="AD19" s="33">
        <v>317</v>
      </c>
      <c r="AE19" s="33">
        <v>317</v>
      </c>
      <c r="AF19" s="55">
        <v>317</v>
      </c>
      <c r="AG19" s="66"/>
      <c r="AH19" s="80">
        <f t="shared" si="4"/>
        <v>6037</v>
      </c>
    </row>
    <row r="20" spans="1:34" s="13" customFormat="1" ht="20.25" customHeight="1" x14ac:dyDescent="0.2">
      <c r="A20" s="13" t="s">
        <v>22</v>
      </c>
      <c r="B20" s="15" t="s">
        <v>74</v>
      </c>
      <c r="C20" s="30">
        <v>317</v>
      </c>
      <c r="D20" s="30">
        <v>317</v>
      </c>
      <c r="E20" s="30">
        <v>317</v>
      </c>
      <c r="F20" s="30">
        <v>317</v>
      </c>
      <c r="G20" s="30">
        <v>317</v>
      </c>
      <c r="H20" s="30">
        <v>317</v>
      </c>
      <c r="I20" s="30">
        <v>317</v>
      </c>
      <c r="J20" s="30">
        <v>316</v>
      </c>
      <c r="K20" s="30">
        <v>317</v>
      </c>
      <c r="L20" s="30">
        <v>316</v>
      </c>
      <c r="M20" s="30">
        <v>103</v>
      </c>
      <c r="N20" s="30">
        <v>99</v>
      </c>
      <c r="O20" s="30">
        <v>72</v>
      </c>
      <c r="P20" s="30">
        <v>20</v>
      </c>
      <c r="Q20" s="30">
        <v>75</v>
      </c>
      <c r="R20" s="30">
        <v>58</v>
      </c>
      <c r="S20" s="30">
        <v>60</v>
      </c>
      <c r="T20" s="30">
        <v>59</v>
      </c>
      <c r="U20" s="30">
        <v>53</v>
      </c>
      <c r="V20" s="30">
        <v>82</v>
      </c>
      <c r="W20" s="30">
        <v>83</v>
      </c>
      <c r="X20" s="30">
        <v>102</v>
      </c>
      <c r="Y20" s="30">
        <v>124</v>
      </c>
      <c r="Z20" s="30">
        <v>119</v>
      </c>
      <c r="AA20" s="30">
        <v>83</v>
      </c>
      <c r="AB20" s="30">
        <v>317</v>
      </c>
      <c r="AC20" s="30">
        <v>317</v>
      </c>
      <c r="AD20" s="30">
        <v>317</v>
      </c>
      <c r="AE20" s="30">
        <v>317</v>
      </c>
      <c r="AF20" s="53">
        <v>317</v>
      </c>
      <c r="AG20" s="64"/>
      <c r="AH20" s="80">
        <f t="shared" si="4"/>
        <v>5945</v>
      </c>
    </row>
    <row r="21" spans="1:34" s="13" customFormat="1" ht="20.25" customHeight="1" x14ac:dyDescent="0.2">
      <c r="A21" s="13" t="s">
        <v>23</v>
      </c>
      <c r="B21" s="16" t="s">
        <v>24</v>
      </c>
      <c r="C21" s="30">
        <v>316</v>
      </c>
      <c r="D21" s="30">
        <v>316</v>
      </c>
      <c r="E21" s="30">
        <v>317</v>
      </c>
      <c r="F21" s="30">
        <v>317</v>
      </c>
      <c r="G21" s="30">
        <v>316</v>
      </c>
      <c r="H21" s="30">
        <v>316</v>
      </c>
      <c r="I21" s="30">
        <v>317</v>
      </c>
      <c r="J21" s="30">
        <v>316</v>
      </c>
      <c r="K21" s="30">
        <v>317</v>
      </c>
      <c r="L21" s="30">
        <v>317</v>
      </c>
      <c r="M21" s="30">
        <v>99</v>
      </c>
      <c r="N21" s="30">
        <v>103</v>
      </c>
      <c r="O21" s="30">
        <v>40</v>
      </c>
      <c r="P21" s="30">
        <v>46</v>
      </c>
      <c r="Q21" s="30">
        <v>94</v>
      </c>
      <c r="R21" s="30">
        <v>93</v>
      </c>
      <c r="S21" s="30">
        <v>62</v>
      </c>
      <c r="T21" s="30">
        <v>42</v>
      </c>
      <c r="U21" s="30">
        <v>65</v>
      </c>
      <c r="V21" s="30">
        <v>72</v>
      </c>
      <c r="W21" s="30">
        <v>81</v>
      </c>
      <c r="X21" s="30">
        <v>92</v>
      </c>
      <c r="Y21" s="30">
        <v>127</v>
      </c>
      <c r="Z21" s="30">
        <v>112</v>
      </c>
      <c r="AA21" s="30">
        <v>82</v>
      </c>
      <c r="AB21" s="30">
        <v>316</v>
      </c>
      <c r="AC21" s="30">
        <v>317</v>
      </c>
      <c r="AD21" s="30">
        <v>316</v>
      </c>
      <c r="AE21" s="30">
        <v>316</v>
      </c>
      <c r="AF21" s="53">
        <v>317</v>
      </c>
      <c r="AG21" s="64"/>
      <c r="AH21" s="80">
        <f t="shared" si="4"/>
        <v>5957</v>
      </c>
    </row>
    <row r="22" spans="1:34" s="13" customFormat="1" ht="20.25" customHeight="1" x14ac:dyDescent="0.2">
      <c r="A22" s="13" t="s">
        <v>25</v>
      </c>
      <c r="B22" s="17" t="s">
        <v>74</v>
      </c>
      <c r="C22" s="34">
        <v>316</v>
      </c>
      <c r="D22" s="34">
        <v>317</v>
      </c>
      <c r="E22" s="34">
        <v>317</v>
      </c>
      <c r="F22" s="34">
        <v>317</v>
      </c>
      <c r="G22" s="34">
        <v>317</v>
      </c>
      <c r="H22" s="34">
        <v>316</v>
      </c>
      <c r="I22" s="34">
        <v>317</v>
      </c>
      <c r="J22" s="34">
        <v>316</v>
      </c>
      <c r="K22" s="34">
        <v>317</v>
      </c>
      <c r="L22" s="34">
        <v>316</v>
      </c>
      <c r="M22" s="34">
        <v>117</v>
      </c>
      <c r="N22" s="34">
        <v>119</v>
      </c>
      <c r="O22" s="34">
        <v>79</v>
      </c>
      <c r="P22" s="34">
        <v>60</v>
      </c>
      <c r="Q22" s="34">
        <v>66</v>
      </c>
      <c r="R22" s="34">
        <v>111</v>
      </c>
      <c r="S22" s="34">
        <v>104</v>
      </c>
      <c r="T22" s="34">
        <v>88</v>
      </c>
      <c r="U22" s="34">
        <v>104</v>
      </c>
      <c r="V22" s="34">
        <v>75</v>
      </c>
      <c r="W22" s="34">
        <v>72</v>
      </c>
      <c r="X22" s="34">
        <v>136</v>
      </c>
      <c r="Y22" s="34">
        <v>112</v>
      </c>
      <c r="Z22" s="34">
        <v>109</v>
      </c>
      <c r="AA22" s="34">
        <v>50</v>
      </c>
      <c r="AB22" s="34">
        <v>316</v>
      </c>
      <c r="AC22" s="34">
        <v>317</v>
      </c>
      <c r="AD22" s="34">
        <v>317</v>
      </c>
      <c r="AE22" s="34">
        <v>317</v>
      </c>
      <c r="AF22" s="56">
        <v>317</v>
      </c>
      <c r="AG22" s="67"/>
      <c r="AH22" s="81">
        <f t="shared" si="4"/>
        <v>6152</v>
      </c>
    </row>
    <row r="23" spans="1:34" s="13" customFormat="1" ht="20.25" customHeight="1" x14ac:dyDescent="0.2">
      <c r="A23" s="13" t="s">
        <v>26</v>
      </c>
      <c r="B23" s="14" t="s">
        <v>27</v>
      </c>
      <c r="C23" s="35">
        <v>317</v>
      </c>
      <c r="D23" s="35">
        <v>317</v>
      </c>
      <c r="E23" s="35">
        <v>317</v>
      </c>
      <c r="F23" s="35">
        <v>317</v>
      </c>
      <c r="G23" s="35">
        <v>316</v>
      </c>
      <c r="H23" s="35">
        <v>317</v>
      </c>
      <c r="I23" s="35">
        <v>317</v>
      </c>
      <c r="J23" s="35">
        <v>317</v>
      </c>
      <c r="K23" s="35">
        <v>318</v>
      </c>
      <c r="L23" s="35">
        <v>316</v>
      </c>
      <c r="M23" s="35">
        <v>127</v>
      </c>
      <c r="N23" s="35">
        <v>122</v>
      </c>
      <c r="O23" s="35">
        <v>62</v>
      </c>
      <c r="P23" s="35">
        <v>29</v>
      </c>
      <c r="Q23" s="35">
        <v>69</v>
      </c>
      <c r="R23" s="35">
        <v>115</v>
      </c>
      <c r="S23" s="35">
        <v>111</v>
      </c>
      <c r="T23" s="35">
        <v>95</v>
      </c>
      <c r="U23" s="35">
        <v>93</v>
      </c>
      <c r="V23" s="35">
        <v>60</v>
      </c>
      <c r="W23" s="35">
        <v>49</v>
      </c>
      <c r="X23" s="35">
        <v>114</v>
      </c>
      <c r="Y23" s="35">
        <v>88</v>
      </c>
      <c r="Z23" s="35">
        <v>107</v>
      </c>
      <c r="AA23" s="35">
        <v>26</v>
      </c>
      <c r="AB23" s="35">
        <v>317</v>
      </c>
      <c r="AC23" s="35">
        <v>317</v>
      </c>
      <c r="AD23" s="35">
        <v>317</v>
      </c>
      <c r="AE23" s="35">
        <v>317</v>
      </c>
      <c r="AF23" s="57">
        <v>317</v>
      </c>
      <c r="AG23" s="68"/>
      <c r="AH23" s="82">
        <f t="shared" si="4"/>
        <v>6021</v>
      </c>
    </row>
    <row r="24" spans="1:34" s="13" customFormat="1" ht="20.25" customHeight="1" x14ac:dyDescent="0.2">
      <c r="A24" s="13" t="s">
        <v>28</v>
      </c>
      <c r="B24" s="15" t="s">
        <v>74</v>
      </c>
      <c r="C24" s="36">
        <v>316</v>
      </c>
      <c r="D24" s="36">
        <v>317</v>
      </c>
      <c r="E24" s="36">
        <v>317</v>
      </c>
      <c r="F24" s="36">
        <v>316</v>
      </c>
      <c r="G24" s="36">
        <v>316</v>
      </c>
      <c r="H24" s="36">
        <v>317</v>
      </c>
      <c r="I24" s="36">
        <v>317</v>
      </c>
      <c r="J24" s="36">
        <v>316</v>
      </c>
      <c r="K24" s="36">
        <v>316</v>
      </c>
      <c r="L24" s="36">
        <v>316</v>
      </c>
      <c r="M24" s="36">
        <v>58</v>
      </c>
      <c r="N24" s="36">
        <v>95</v>
      </c>
      <c r="O24" s="36">
        <v>27</v>
      </c>
      <c r="P24" s="36">
        <v>36</v>
      </c>
      <c r="Q24" s="36">
        <v>76</v>
      </c>
      <c r="R24" s="36">
        <v>86</v>
      </c>
      <c r="S24" s="36">
        <v>89</v>
      </c>
      <c r="T24" s="36">
        <v>96</v>
      </c>
      <c r="U24" s="36">
        <v>95</v>
      </c>
      <c r="V24" s="36">
        <v>65</v>
      </c>
      <c r="W24" s="36">
        <v>58</v>
      </c>
      <c r="X24" s="36">
        <v>122</v>
      </c>
      <c r="Y24" s="36">
        <v>111</v>
      </c>
      <c r="Z24" s="36">
        <v>75</v>
      </c>
      <c r="AA24" s="36">
        <v>26</v>
      </c>
      <c r="AB24" s="36">
        <v>316</v>
      </c>
      <c r="AC24" s="36">
        <v>317</v>
      </c>
      <c r="AD24" s="36">
        <v>317</v>
      </c>
      <c r="AE24" s="36">
        <v>316</v>
      </c>
      <c r="AF24" s="58">
        <v>317</v>
      </c>
      <c r="AG24" s="69"/>
      <c r="AH24" s="80">
        <f t="shared" si="4"/>
        <v>5862</v>
      </c>
    </row>
    <row r="25" spans="1:34" s="13" customFormat="1" ht="20.25" customHeight="1" x14ac:dyDescent="0.2">
      <c r="A25" s="13" t="s">
        <v>29</v>
      </c>
      <c r="B25" s="16" t="s">
        <v>30</v>
      </c>
      <c r="C25" s="36">
        <v>317</v>
      </c>
      <c r="D25" s="36">
        <v>316</v>
      </c>
      <c r="E25" s="36">
        <v>316</v>
      </c>
      <c r="F25" s="36">
        <v>315</v>
      </c>
      <c r="G25" s="36">
        <v>317</v>
      </c>
      <c r="H25" s="36">
        <v>317</v>
      </c>
      <c r="I25" s="36">
        <v>317</v>
      </c>
      <c r="J25" s="36">
        <v>316</v>
      </c>
      <c r="K25" s="36">
        <v>316</v>
      </c>
      <c r="L25" s="36">
        <v>316</v>
      </c>
      <c r="M25" s="36">
        <v>66</v>
      </c>
      <c r="N25" s="36">
        <v>68</v>
      </c>
      <c r="O25" s="36">
        <v>33</v>
      </c>
      <c r="P25" s="36">
        <v>44</v>
      </c>
      <c r="Q25" s="36">
        <v>40</v>
      </c>
      <c r="R25" s="36">
        <v>56</v>
      </c>
      <c r="S25" s="36">
        <v>84</v>
      </c>
      <c r="T25" s="36">
        <v>127</v>
      </c>
      <c r="U25" s="36">
        <v>111</v>
      </c>
      <c r="V25" s="36">
        <v>54</v>
      </c>
      <c r="W25" s="36">
        <v>76</v>
      </c>
      <c r="X25" s="36">
        <v>128</v>
      </c>
      <c r="Y25" s="36">
        <v>50</v>
      </c>
      <c r="Z25" s="36">
        <v>63</v>
      </c>
      <c r="AA25" s="36">
        <v>0</v>
      </c>
      <c r="AB25" s="36">
        <v>317</v>
      </c>
      <c r="AC25" s="36">
        <v>317</v>
      </c>
      <c r="AD25" s="36">
        <v>317</v>
      </c>
      <c r="AE25" s="36">
        <v>317</v>
      </c>
      <c r="AF25" s="58">
        <v>317</v>
      </c>
      <c r="AG25" s="69"/>
      <c r="AH25" s="80">
        <f t="shared" si="4"/>
        <v>5748</v>
      </c>
    </row>
    <row r="26" spans="1:34" s="13" customFormat="1" ht="20.25" customHeight="1" x14ac:dyDescent="0.2">
      <c r="A26" s="13" t="s">
        <v>31</v>
      </c>
      <c r="B26" s="15" t="s">
        <v>74</v>
      </c>
      <c r="C26" s="36">
        <v>317</v>
      </c>
      <c r="D26" s="36">
        <v>317</v>
      </c>
      <c r="E26" s="36">
        <v>317</v>
      </c>
      <c r="F26" s="36">
        <v>317</v>
      </c>
      <c r="G26" s="36">
        <v>317</v>
      </c>
      <c r="H26" s="36">
        <v>317</v>
      </c>
      <c r="I26" s="36">
        <v>316</v>
      </c>
      <c r="J26" s="36">
        <v>317</v>
      </c>
      <c r="K26" s="36">
        <v>317</v>
      </c>
      <c r="L26" s="36">
        <v>317</v>
      </c>
      <c r="M26" s="36">
        <v>86</v>
      </c>
      <c r="N26" s="36">
        <v>93</v>
      </c>
      <c r="O26" s="36">
        <v>60</v>
      </c>
      <c r="P26" s="36">
        <v>56</v>
      </c>
      <c r="Q26" s="36">
        <v>64</v>
      </c>
      <c r="R26" s="36">
        <v>65</v>
      </c>
      <c r="S26" s="36">
        <v>102</v>
      </c>
      <c r="T26" s="36">
        <v>98</v>
      </c>
      <c r="U26" s="36">
        <v>83</v>
      </c>
      <c r="V26" s="36">
        <v>68</v>
      </c>
      <c r="W26" s="36">
        <v>40</v>
      </c>
      <c r="X26" s="36">
        <v>122</v>
      </c>
      <c r="Y26" s="36">
        <v>76</v>
      </c>
      <c r="Z26" s="36">
        <v>77</v>
      </c>
      <c r="AA26" s="36">
        <v>40</v>
      </c>
      <c r="AB26" s="36">
        <v>317</v>
      </c>
      <c r="AC26" s="36">
        <v>316</v>
      </c>
      <c r="AD26" s="36">
        <v>317</v>
      </c>
      <c r="AE26" s="36">
        <v>316</v>
      </c>
      <c r="AF26" s="58">
        <v>316</v>
      </c>
      <c r="AG26" s="69"/>
      <c r="AH26" s="80">
        <f t="shared" si="4"/>
        <v>5881</v>
      </c>
    </row>
    <row r="27" spans="1:34" s="13" customFormat="1" ht="20.25" customHeight="1" x14ac:dyDescent="0.2">
      <c r="A27" s="13" t="s">
        <v>32</v>
      </c>
      <c r="B27" s="16" t="s">
        <v>33</v>
      </c>
      <c r="C27" s="36">
        <v>300</v>
      </c>
      <c r="D27" s="36">
        <v>317</v>
      </c>
      <c r="E27" s="36">
        <v>316</v>
      </c>
      <c r="F27" s="36">
        <v>316</v>
      </c>
      <c r="G27" s="36">
        <v>317</v>
      </c>
      <c r="H27" s="36">
        <v>317</v>
      </c>
      <c r="I27" s="36">
        <v>317</v>
      </c>
      <c r="J27" s="36">
        <v>316</v>
      </c>
      <c r="K27" s="36">
        <v>317</v>
      </c>
      <c r="L27" s="36">
        <v>316</v>
      </c>
      <c r="M27" s="36">
        <v>53</v>
      </c>
      <c r="N27" s="36">
        <v>86</v>
      </c>
      <c r="O27" s="36">
        <v>60</v>
      </c>
      <c r="P27" s="36">
        <v>58</v>
      </c>
      <c r="Q27" s="36">
        <v>73</v>
      </c>
      <c r="R27" s="36">
        <v>52</v>
      </c>
      <c r="S27" s="36">
        <v>77</v>
      </c>
      <c r="T27" s="36">
        <v>102</v>
      </c>
      <c r="U27" s="36">
        <v>91</v>
      </c>
      <c r="V27" s="36">
        <v>55</v>
      </c>
      <c r="W27" s="36">
        <v>68</v>
      </c>
      <c r="X27" s="36">
        <v>113</v>
      </c>
      <c r="Y27" s="36">
        <v>38</v>
      </c>
      <c r="Z27" s="36">
        <v>73</v>
      </c>
      <c r="AA27" s="36">
        <v>41</v>
      </c>
      <c r="AB27" s="36">
        <v>317</v>
      </c>
      <c r="AC27" s="36">
        <v>316</v>
      </c>
      <c r="AD27" s="36">
        <v>317</v>
      </c>
      <c r="AE27" s="36">
        <v>317</v>
      </c>
      <c r="AF27" s="58">
        <v>317</v>
      </c>
      <c r="AG27" s="69"/>
      <c r="AH27" s="80">
        <f t="shared" si="4"/>
        <v>5773</v>
      </c>
    </row>
    <row r="28" spans="1:34" s="13" customFormat="1" ht="20.25" customHeight="1" x14ac:dyDescent="0.2">
      <c r="A28" s="13" t="s">
        <v>34</v>
      </c>
      <c r="B28" s="15" t="s">
        <v>74</v>
      </c>
      <c r="C28" s="36">
        <v>317</v>
      </c>
      <c r="D28" s="36">
        <v>317</v>
      </c>
      <c r="E28" s="36">
        <v>317</v>
      </c>
      <c r="F28" s="36">
        <v>317</v>
      </c>
      <c r="G28" s="36">
        <v>316</v>
      </c>
      <c r="H28" s="36">
        <v>316</v>
      </c>
      <c r="I28" s="36">
        <v>317</v>
      </c>
      <c r="J28" s="36">
        <v>316</v>
      </c>
      <c r="K28" s="36">
        <v>316</v>
      </c>
      <c r="L28" s="36">
        <v>316</v>
      </c>
      <c r="M28" s="36">
        <v>73</v>
      </c>
      <c r="N28" s="36">
        <v>80</v>
      </c>
      <c r="O28" s="36">
        <v>51</v>
      </c>
      <c r="P28" s="36">
        <v>42</v>
      </c>
      <c r="Q28" s="36">
        <v>73</v>
      </c>
      <c r="R28" s="36">
        <v>40</v>
      </c>
      <c r="S28" s="36">
        <v>80</v>
      </c>
      <c r="T28" s="36">
        <v>116</v>
      </c>
      <c r="U28" s="36">
        <v>100</v>
      </c>
      <c r="V28" s="36">
        <v>57</v>
      </c>
      <c r="W28" s="36">
        <v>76</v>
      </c>
      <c r="X28" s="36">
        <v>118</v>
      </c>
      <c r="Y28" s="36">
        <v>92</v>
      </c>
      <c r="Z28" s="36">
        <v>76</v>
      </c>
      <c r="AA28" s="36">
        <v>106</v>
      </c>
      <c r="AB28" s="36">
        <v>317</v>
      </c>
      <c r="AC28" s="36">
        <v>317</v>
      </c>
      <c r="AD28" s="36">
        <v>317</v>
      </c>
      <c r="AE28" s="36">
        <v>317</v>
      </c>
      <c r="AF28" s="58">
        <v>317</v>
      </c>
      <c r="AG28" s="69"/>
      <c r="AH28" s="80">
        <f t="shared" si="4"/>
        <v>5930</v>
      </c>
    </row>
    <row r="29" spans="1:34" s="13" customFormat="1" ht="20.25" customHeight="1" x14ac:dyDescent="0.2">
      <c r="A29" s="13" t="s">
        <v>35</v>
      </c>
      <c r="B29" s="16" t="s">
        <v>36</v>
      </c>
      <c r="C29" s="36">
        <v>317</v>
      </c>
      <c r="D29" s="36">
        <v>316</v>
      </c>
      <c r="E29" s="36">
        <v>317</v>
      </c>
      <c r="F29" s="36">
        <v>317</v>
      </c>
      <c r="G29" s="36">
        <v>317</v>
      </c>
      <c r="H29" s="36">
        <v>317</v>
      </c>
      <c r="I29" s="36">
        <v>317</v>
      </c>
      <c r="J29" s="36">
        <v>317</v>
      </c>
      <c r="K29" s="36">
        <v>316</v>
      </c>
      <c r="L29" s="36">
        <v>312</v>
      </c>
      <c r="M29" s="36">
        <v>45</v>
      </c>
      <c r="N29" s="36">
        <v>73</v>
      </c>
      <c r="O29" s="36">
        <v>58</v>
      </c>
      <c r="P29" s="36">
        <v>61</v>
      </c>
      <c r="Q29" s="36">
        <v>70</v>
      </c>
      <c r="R29" s="36">
        <v>40</v>
      </c>
      <c r="S29" s="36">
        <v>90</v>
      </c>
      <c r="T29" s="36">
        <v>114</v>
      </c>
      <c r="U29" s="36">
        <v>79</v>
      </c>
      <c r="V29" s="36">
        <v>56</v>
      </c>
      <c r="W29" s="36">
        <v>78</v>
      </c>
      <c r="X29" s="36">
        <v>139</v>
      </c>
      <c r="Y29" s="36">
        <v>74</v>
      </c>
      <c r="Z29" s="36">
        <v>0</v>
      </c>
      <c r="AA29" s="36">
        <v>283</v>
      </c>
      <c r="AB29" s="36">
        <v>317</v>
      </c>
      <c r="AC29" s="36">
        <v>317</v>
      </c>
      <c r="AD29" s="36">
        <v>317</v>
      </c>
      <c r="AE29" s="36">
        <v>317</v>
      </c>
      <c r="AF29" s="58">
        <v>317</v>
      </c>
      <c r="AG29" s="69"/>
      <c r="AH29" s="80">
        <f t="shared" si="4"/>
        <v>6008</v>
      </c>
    </row>
    <row r="30" spans="1:34" s="13" customFormat="1" ht="20.25" customHeight="1" x14ac:dyDescent="0.2">
      <c r="A30" s="13" t="s">
        <v>37</v>
      </c>
      <c r="B30" s="15" t="s">
        <v>74</v>
      </c>
      <c r="C30" s="37">
        <v>318</v>
      </c>
      <c r="D30" s="38">
        <v>317</v>
      </c>
      <c r="E30" s="38">
        <v>317</v>
      </c>
      <c r="F30" s="38">
        <v>317</v>
      </c>
      <c r="G30" s="38">
        <v>317</v>
      </c>
      <c r="H30" s="38">
        <v>317</v>
      </c>
      <c r="I30" s="38">
        <v>317</v>
      </c>
      <c r="J30" s="38">
        <v>317</v>
      </c>
      <c r="K30" s="38">
        <v>317</v>
      </c>
      <c r="L30" s="38">
        <v>316</v>
      </c>
      <c r="M30" s="38">
        <v>73</v>
      </c>
      <c r="N30" s="38">
        <v>76</v>
      </c>
      <c r="O30" s="38">
        <v>54</v>
      </c>
      <c r="P30" s="38">
        <v>34</v>
      </c>
      <c r="Q30" s="38">
        <v>116</v>
      </c>
      <c r="R30" s="38">
        <v>45</v>
      </c>
      <c r="S30" s="38">
        <v>100</v>
      </c>
      <c r="T30" s="38">
        <v>81</v>
      </c>
      <c r="U30" s="38">
        <v>99</v>
      </c>
      <c r="V30" s="38">
        <v>68</v>
      </c>
      <c r="W30" s="38">
        <v>81</v>
      </c>
      <c r="X30" s="38">
        <v>124</v>
      </c>
      <c r="Y30" s="38">
        <v>48</v>
      </c>
      <c r="Z30" s="38">
        <v>28</v>
      </c>
      <c r="AA30" s="38">
        <v>309</v>
      </c>
      <c r="AB30" s="38">
        <v>316</v>
      </c>
      <c r="AC30" s="38">
        <v>316</v>
      </c>
      <c r="AD30" s="38">
        <v>318</v>
      </c>
      <c r="AE30" s="38">
        <v>317</v>
      </c>
      <c r="AF30" s="59">
        <v>317</v>
      </c>
      <c r="AG30" s="70"/>
      <c r="AH30" s="80">
        <f t="shared" si="4"/>
        <v>6090</v>
      </c>
    </row>
    <row r="31" spans="1:34" s="13" customFormat="1" ht="20.25" customHeight="1" x14ac:dyDescent="0.2">
      <c r="A31" s="13" t="s">
        <v>38</v>
      </c>
      <c r="B31" s="17" t="s">
        <v>39</v>
      </c>
      <c r="C31" s="36">
        <v>317</v>
      </c>
      <c r="D31" s="36">
        <v>317</v>
      </c>
      <c r="E31" s="36">
        <v>317</v>
      </c>
      <c r="F31" s="36">
        <v>316</v>
      </c>
      <c r="G31" s="36">
        <v>317</v>
      </c>
      <c r="H31" s="36">
        <v>317</v>
      </c>
      <c r="I31" s="36">
        <v>317</v>
      </c>
      <c r="J31" s="36">
        <v>317</v>
      </c>
      <c r="K31" s="36">
        <v>316</v>
      </c>
      <c r="L31" s="36">
        <v>88</v>
      </c>
      <c r="M31" s="36">
        <v>68</v>
      </c>
      <c r="N31" s="36">
        <v>110</v>
      </c>
      <c r="O31" s="36">
        <v>55</v>
      </c>
      <c r="P31" s="36">
        <v>57</v>
      </c>
      <c r="Q31" s="36">
        <v>90</v>
      </c>
      <c r="R31" s="36">
        <v>61</v>
      </c>
      <c r="S31" s="36">
        <v>98</v>
      </c>
      <c r="T31" s="36">
        <v>115</v>
      </c>
      <c r="U31" s="36">
        <v>102</v>
      </c>
      <c r="V31" s="36">
        <v>72</v>
      </c>
      <c r="W31" s="36">
        <v>74</v>
      </c>
      <c r="X31" s="36">
        <v>130</v>
      </c>
      <c r="Y31" s="36">
        <v>80</v>
      </c>
      <c r="Z31" s="36">
        <v>55</v>
      </c>
      <c r="AA31" s="36">
        <v>316</v>
      </c>
      <c r="AB31" s="36">
        <v>317</v>
      </c>
      <c r="AC31" s="36">
        <v>317</v>
      </c>
      <c r="AD31" s="36">
        <v>317</v>
      </c>
      <c r="AE31" s="36">
        <v>317</v>
      </c>
      <c r="AF31" s="58">
        <v>316</v>
      </c>
      <c r="AG31" s="69"/>
      <c r="AH31" s="83">
        <f t="shared" si="4"/>
        <v>6006</v>
      </c>
    </row>
    <row r="32" spans="1:34" s="13" customFormat="1" ht="20.25" customHeight="1" x14ac:dyDescent="0.2">
      <c r="A32" s="13" t="s">
        <v>40</v>
      </c>
      <c r="B32" s="15" t="s">
        <v>74</v>
      </c>
      <c r="C32" s="36">
        <v>316</v>
      </c>
      <c r="D32" s="36">
        <v>317</v>
      </c>
      <c r="E32" s="36">
        <v>316</v>
      </c>
      <c r="F32" s="36">
        <v>317</v>
      </c>
      <c r="G32" s="36">
        <v>317</v>
      </c>
      <c r="H32" s="36">
        <v>317</v>
      </c>
      <c r="I32" s="36">
        <v>317</v>
      </c>
      <c r="J32" s="36">
        <v>317</v>
      </c>
      <c r="K32" s="36">
        <v>317</v>
      </c>
      <c r="L32" s="36">
        <v>85</v>
      </c>
      <c r="M32" s="36">
        <v>39</v>
      </c>
      <c r="N32" s="36">
        <v>103</v>
      </c>
      <c r="O32" s="36">
        <v>67</v>
      </c>
      <c r="P32" s="36">
        <v>75</v>
      </c>
      <c r="Q32" s="36">
        <v>90</v>
      </c>
      <c r="R32" s="36">
        <v>64</v>
      </c>
      <c r="S32" s="36">
        <v>97</v>
      </c>
      <c r="T32" s="36">
        <v>95</v>
      </c>
      <c r="U32" s="36">
        <v>91</v>
      </c>
      <c r="V32" s="36">
        <v>75</v>
      </c>
      <c r="W32" s="36">
        <v>74</v>
      </c>
      <c r="X32" s="36">
        <v>122</v>
      </c>
      <c r="Y32" s="36">
        <v>104</v>
      </c>
      <c r="Z32" s="36">
        <v>27</v>
      </c>
      <c r="AA32" s="36">
        <v>316</v>
      </c>
      <c r="AB32" s="36">
        <v>317</v>
      </c>
      <c r="AC32" s="36">
        <v>317</v>
      </c>
      <c r="AD32" s="36">
        <v>317</v>
      </c>
      <c r="AE32" s="36">
        <v>316</v>
      </c>
      <c r="AF32" s="58">
        <v>317</v>
      </c>
      <c r="AG32" s="69"/>
      <c r="AH32" s="80">
        <f t="shared" si="4"/>
        <v>5959</v>
      </c>
    </row>
    <row r="33" spans="1:34" s="13" customFormat="1" ht="20.25" customHeight="1" x14ac:dyDescent="0.2">
      <c r="A33" s="13" t="s">
        <v>41</v>
      </c>
      <c r="B33" s="16" t="s">
        <v>42</v>
      </c>
      <c r="C33" s="36">
        <v>317</v>
      </c>
      <c r="D33" s="36">
        <v>317</v>
      </c>
      <c r="E33" s="36">
        <v>317</v>
      </c>
      <c r="F33" s="36">
        <v>317</v>
      </c>
      <c r="G33" s="36">
        <v>317</v>
      </c>
      <c r="H33" s="36">
        <v>317</v>
      </c>
      <c r="I33" s="36">
        <v>318</v>
      </c>
      <c r="J33" s="36">
        <v>317</v>
      </c>
      <c r="K33" s="36">
        <v>317</v>
      </c>
      <c r="L33" s="36">
        <v>94</v>
      </c>
      <c r="M33" s="36">
        <v>86</v>
      </c>
      <c r="N33" s="36">
        <v>125</v>
      </c>
      <c r="O33" s="36">
        <v>65</v>
      </c>
      <c r="P33" s="36">
        <v>44</v>
      </c>
      <c r="Q33" s="36">
        <v>66</v>
      </c>
      <c r="R33" s="36">
        <v>61</v>
      </c>
      <c r="S33" s="36">
        <v>87</v>
      </c>
      <c r="T33" s="36">
        <v>109</v>
      </c>
      <c r="U33" s="36">
        <v>75</v>
      </c>
      <c r="V33" s="36">
        <v>45</v>
      </c>
      <c r="W33" s="36">
        <v>57</v>
      </c>
      <c r="X33" s="36">
        <v>104</v>
      </c>
      <c r="Y33" s="36">
        <v>85</v>
      </c>
      <c r="Z33" s="36">
        <v>17</v>
      </c>
      <c r="AA33" s="36">
        <v>316</v>
      </c>
      <c r="AB33" s="36">
        <v>317</v>
      </c>
      <c r="AC33" s="36">
        <v>317</v>
      </c>
      <c r="AD33" s="36">
        <v>317</v>
      </c>
      <c r="AE33" s="36">
        <v>317</v>
      </c>
      <c r="AF33" s="58">
        <v>317</v>
      </c>
      <c r="AG33" s="69"/>
      <c r="AH33" s="80">
        <f t="shared" si="4"/>
        <v>5875</v>
      </c>
    </row>
    <row r="34" spans="1:34" s="13" customFormat="1" ht="20.25" customHeight="1" x14ac:dyDescent="0.2">
      <c r="A34" s="13" t="s">
        <v>43</v>
      </c>
      <c r="B34" s="15" t="s">
        <v>74</v>
      </c>
      <c r="C34" s="36">
        <v>317</v>
      </c>
      <c r="D34" s="36">
        <v>317</v>
      </c>
      <c r="E34" s="36">
        <v>316</v>
      </c>
      <c r="F34" s="36">
        <v>317</v>
      </c>
      <c r="G34" s="36">
        <v>317</v>
      </c>
      <c r="H34" s="36">
        <v>317</v>
      </c>
      <c r="I34" s="36">
        <v>317</v>
      </c>
      <c r="J34" s="36">
        <v>317</v>
      </c>
      <c r="K34" s="36">
        <v>316</v>
      </c>
      <c r="L34" s="36">
        <v>62</v>
      </c>
      <c r="M34" s="36">
        <v>86</v>
      </c>
      <c r="N34" s="36">
        <v>89</v>
      </c>
      <c r="O34" s="36">
        <v>55</v>
      </c>
      <c r="P34" s="36">
        <v>40</v>
      </c>
      <c r="Q34" s="36">
        <v>71</v>
      </c>
      <c r="R34" s="36">
        <v>33</v>
      </c>
      <c r="S34" s="36">
        <v>90</v>
      </c>
      <c r="T34" s="36">
        <v>89</v>
      </c>
      <c r="U34" s="36">
        <v>58</v>
      </c>
      <c r="V34" s="36">
        <v>66</v>
      </c>
      <c r="W34" s="36">
        <v>75</v>
      </c>
      <c r="X34" s="36">
        <v>106</v>
      </c>
      <c r="Y34" s="36">
        <v>97</v>
      </c>
      <c r="Z34" s="36">
        <v>29</v>
      </c>
      <c r="AA34" s="36">
        <v>316</v>
      </c>
      <c r="AB34" s="36">
        <v>317</v>
      </c>
      <c r="AC34" s="36">
        <v>317</v>
      </c>
      <c r="AD34" s="36">
        <v>317</v>
      </c>
      <c r="AE34" s="36">
        <v>317</v>
      </c>
      <c r="AF34" s="58">
        <v>317</v>
      </c>
      <c r="AG34" s="69"/>
      <c r="AH34" s="80">
        <f t="shared" si="4"/>
        <v>5798</v>
      </c>
    </row>
    <row r="35" spans="1:34" s="13" customFormat="1" ht="20.25" customHeight="1" x14ac:dyDescent="0.2">
      <c r="A35" s="13" t="s">
        <v>44</v>
      </c>
      <c r="B35" s="16" t="s">
        <v>45</v>
      </c>
      <c r="C35" s="36">
        <v>317</v>
      </c>
      <c r="D35" s="36">
        <v>317</v>
      </c>
      <c r="E35" s="36">
        <v>316</v>
      </c>
      <c r="F35" s="36">
        <v>317</v>
      </c>
      <c r="G35" s="36">
        <v>317</v>
      </c>
      <c r="H35" s="36">
        <v>317</v>
      </c>
      <c r="I35" s="36">
        <v>317</v>
      </c>
      <c r="J35" s="36">
        <v>317</v>
      </c>
      <c r="K35" s="36">
        <v>316</v>
      </c>
      <c r="L35" s="36">
        <v>51</v>
      </c>
      <c r="M35" s="36">
        <v>92</v>
      </c>
      <c r="N35" s="36">
        <v>81</v>
      </c>
      <c r="O35" s="36">
        <v>58</v>
      </c>
      <c r="P35" s="36">
        <v>53</v>
      </c>
      <c r="Q35" s="36">
        <v>58</v>
      </c>
      <c r="R35" s="36">
        <v>51</v>
      </c>
      <c r="S35" s="36">
        <v>77</v>
      </c>
      <c r="T35" s="36">
        <v>86</v>
      </c>
      <c r="U35" s="36">
        <v>57</v>
      </c>
      <c r="V35" s="36">
        <v>77</v>
      </c>
      <c r="W35" s="36">
        <v>66</v>
      </c>
      <c r="X35" s="36">
        <v>101</v>
      </c>
      <c r="Y35" s="36">
        <v>90</v>
      </c>
      <c r="Z35" s="36">
        <v>70</v>
      </c>
      <c r="AA35" s="36">
        <v>316</v>
      </c>
      <c r="AB35" s="36">
        <v>316</v>
      </c>
      <c r="AC35" s="36">
        <v>317</v>
      </c>
      <c r="AD35" s="36">
        <v>318</v>
      </c>
      <c r="AE35" s="36">
        <v>317</v>
      </c>
      <c r="AF35" s="58">
        <v>316</v>
      </c>
      <c r="AG35" s="69"/>
      <c r="AH35" s="80">
        <f t="shared" si="4"/>
        <v>5819</v>
      </c>
    </row>
    <row r="36" spans="1:34" s="13" customFormat="1" ht="20.25" customHeight="1" x14ac:dyDescent="0.2">
      <c r="A36" s="13" t="s">
        <v>46</v>
      </c>
      <c r="B36" s="15" t="s">
        <v>74</v>
      </c>
      <c r="C36" s="36">
        <v>317</v>
      </c>
      <c r="D36" s="36">
        <v>317</v>
      </c>
      <c r="E36" s="36">
        <v>317</v>
      </c>
      <c r="F36" s="36">
        <v>317</v>
      </c>
      <c r="G36" s="36">
        <v>317</v>
      </c>
      <c r="H36" s="36">
        <v>318</v>
      </c>
      <c r="I36" s="36">
        <v>317</v>
      </c>
      <c r="J36" s="36">
        <v>317</v>
      </c>
      <c r="K36" s="36">
        <v>317</v>
      </c>
      <c r="L36" s="36">
        <v>66</v>
      </c>
      <c r="M36" s="36">
        <v>88</v>
      </c>
      <c r="N36" s="36">
        <v>81</v>
      </c>
      <c r="O36" s="36">
        <v>50</v>
      </c>
      <c r="P36" s="36">
        <v>36</v>
      </c>
      <c r="Q36" s="36">
        <v>75</v>
      </c>
      <c r="R36" s="36">
        <v>54</v>
      </c>
      <c r="S36" s="36">
        <v>89</v>
      </c>
      <c r="T36" s="36">
        <v>80</v>
      </c>
      <c r="U36" s="36">
        <v>37</v>
      </c>
      <c r="V36" s="36">
        <v>50</v>
      </c>
      <c r="W36" s="36">
        <v>58</v>
      </c>
      <c r="X36" s="36">
        <v>90</v>
      </c>
      <c r="Y36" s="36">
        <v>100</v>
      </c>
      <c r="Z36" s="36">
        <v>31</v>
      </c>
      <c r="AA36" s="36">
        <v>317</v>
      </c>
      <c r="AB36" s="36">
        <v>317</v>
      </c>
      <c r="AC36" s="36">
        <v>316</v>
      </c>
      <c r="AD36" s="36">
        <v>317</v>
      </c>
      <c r="AE36" s="36">
        <v>316</v>
      </c>
      <c r="AF36" s="58">
        <v>317</v>
      </c>
      <c r="AG36" s="69"/>
      <c r="AH36" s="80">
        <f t="shared" si="4"/>
        <v>5739</v>
      </c>
    </row>
    <row r="37" spans="1:34" s="13" customFormat="1" ht="20.25" customHeight="1" x14ac:dyDescent="0.2">
      <c r="A37" s="13" t="s">
        <v>47</v>
      </c>
      <c r="B37" s="16" t="s">
        <v>48</v>
      </c>
      <c r="C37" s="36">
        <v>316</v>
      </c>
      <c r="D37" s="36">
        <v>316</v>
      </c>
      <c r="E37" s="36">
        <v>316</v>
      </c>
      <c r="F37" s="36">
        <v>317</v>
      </c>
      <c r="G37" s="36">
        <v>317</v>
      </c>
      <c r="H37" s="36">
        <v>317</v>
      </c>
      <c r="I37" s="36">
        <v>317</v>
      </c>
      <c r="J37" s="36">
        <v>317</v>
      </c>
      <c r="K37" s="36">
        <v>316</v>
      </c>
      <c r="L37" s="36">
        <v>49</v>
      </c>
      <c r="M37" s="36">
        <v>88</v>
      </c>
      <c r="N37" s="36">
        <v>60</v>
      </c>
      <c r="O37" s="36">
        <v>43</v>
      </c>
      <c r="P37" s="36">
        <v>49</v>
      </c>
      <c r="Q37" s="36">
        <v>54</v>
      </c>
      <c r="R37" s="36">
        <v>43</v>
      </c>
      <c r="S37" s="36">
        <v>84</v>
      </c>
      <c r="T37" s="36">
        <v>87</v>
      </c>
      <c r="U37" s="36">
        <v>15</v>
      </c>
      <c r="V37" s="36">
        <v>63</v>
      </c>
      <c r="W37" s="36">
        <v>71</v>
      </c>
      <c r="X37" s="36">
        <v>95</v>
      </c>
      <c r="Y37" s="36">
        <v>98</v>
      </c>
      <c r="Z37" s="36">
        <v>45</v>
      </c>
      <c r="AA37" s="36">
        <v>316</v>
      </c>
      <c r="AB37" s="36">
        <v>316</v>
      </c>
      <c r="AC37" s="36">
        <v>317</v>
      </c>
      <c r="AD37" s="36">
        <v>317</v>
      </c>
      <c r="AE37" s="36">
        <v>317</v>
      </c>
      <c r="AF37" s="58">
        <v>316</v>
      </c>
      <c r="AG37" s="69"/>
      <c r="AH37" s="80">
        <f t="shared" si="4"/>
        <v>5692</v>
      </c>
    </row>
    <row r="38" spans="1:34" s="13" customFormat="1" ht="20.25" customHeight="1" x14ac:dyDescent="0.2">
      <c r="A38" s="13" t="s">
        <v>49</v>
      </c>
      <c r="B38" s="15" t="s">
        <v>74</v>
      </c>
      <c r="C38" s="36">
        <v>317</v>
      </c>
      <c r="D38" s="36">
        <v>317</v>
      </c>
      <c r="E38" s="36">
        <v>317</v>
      </c>
      <c r="F38" s="36">
        <v>317</v>
      </c>
      <c r="G38" s="36">
        <v>317</v>
      </c>
      <c r="H38" s="36">
        <v>317</v>
      </c>
      <c r="I38" s="36">
        <v>317</v>
      </c>
      <c r="J38" s="36">
        <v>317</v>
      </c>
      <c r="K38" s="36">
        <v>317</v>
      </c>
      <c r="L38" s="36">
        <v>84</v>
      </c>
      <c r="M38" s="36">
        <v>82</v>
      </c>
      <c r="N38" s="36">
        <v>50</v>
      </c>
      <c r="O38" s="36">
        <v>30</v>
      </c>
      <c r="P38" s="36">
        <v>45</v>
      </c>
      <c r="Q38" s="36">
        <v>67</v>
      </c>
      <c r="R38" s="36">
        <v>29</v>
      </c>
      <c r="S38" s="36">
        <v>92</v>
      </c>
      <c r="T38" s="36">
        <v>82</v>
      </c>
      <c r="U38" s="36">
        <v>40</v>
      </c>
      <c r="V38" s="36">
        <v>43</v>
      </c>
      <c r="W38" s="36">
        <v>67</v>
      </c>
      <c r="X38" s="36">
        <v>86</v>
      </c>
      <c r="Y38" s="36">
        <v>87</v>
      </c>
      <c r="Z38" s="36">
        <v>0</v>
      </c>
      <c r="AA38" s="36">
        <v>317</v>
      </c>
      <c r="AB38" s="36">
        <v>317</v>
      </c>
      <c r="AC38" s="36">
        <v>317</v>
      </c>
      <c r="AD38" s="36">
        <v>317</v>
      </c>
      <c r="AE38" s="36">
        <v>317</v>
      </c>
      <c r="AF38" s="58">
        <v>317</v>
      </c>
      <c r="AG38" s="69"/>
      <c r="AH38" s="80">
        <f t="shared" si="4"/>
        <v>5639</v>
      </c>
    </row>
    <row r="39" spans="1:34" s="13" customFormat="1" ht="20.25" customHeight="1" x14ac:dyDescent="0.2">
      <c r="A39" s="13" t="s">
        <v>50</v>
      </c>
      <c r="B39" s="16" t="s">
        <v>51</v>
      </c>
      <c r="C39" s="36">
        <v>317</v>
      </c>
      <c r="D39" s="36">
        <v>316</v>
      </c>
      <c r="E39" s="36">
        <v>317</v>
      </c>
      <c r="F39" s="36">
        <v>316</v>
      </c>
      <c r="G39" s="36">
        <v>317</v>
      </c>
      <c r="H39" s="36">
        <v>317</v>
      </c>
      <c r="I39" s="36">
        <v>317</v>
      </c>
      <c r="J39" s="36">
        <v>317</v>
      </c>
      <c r="K39" s="36">
        <v>317</v>
      </c>
      <c r="L39" s="36">
        <v>116</v>
      </c>
      <c r="M39" s="36">
        <v>84</v>
      </c>
      <c r="N39" s="36">
        <v>49</v>
      </c>
      <c r="O39" s="36">
        <v>49</v>
      </c>
      <c r="P39" s="36">
        <v>43</v>
      </c>
      <c r="Q39" s="36">
        <v>99</v>
      </c>
      <c r="R39" s="36">
        <v>47</v>
      </c>
      <c r="S39" s="36">
        <v>102</v>
      </c>
      <c r="T39" s="36">
        <v>82</v>
      </c>
      <c r="U39" s="36">
        <v>43</v>
      </c>
      <c r="V39" s="36">
        <v>86</v>
      </c>
      <c r="W39" s="36">
        <v>65</v>
      </c>
      <c r="X39" s="36">
        <v>96</v>
      </c>
      <c r="Y39" s="36">
        <v>117</v>
      </c>
      <c r="Z39" s="36">
        <v>52</v>
      </c>
      <c r="AA39" s="36">
        <v>317</v>
      </c>
      <c r="AB39" s="36">
        <v>317</v>
      </c>
      <c r="AC39" s="36">
        <v>316</v>
      </c>
      <c r="AD39" s="36">
        <v>317</v>
      </c>
      <c r="AE39" s="36">
        <v>317</v>
      </c>
      <c r="AF39" s="58">
        <v>317</v>
      </c>
      <c r="AG39" s="69"/>
      <c r="AH39" s="80">
        <f t="shared" si="4"/>
        <v>5882</v>
      </c>
    </row>
    <row r="40" spans="1:34" s="13" customFormat="1" ht="20.25" customHeight="1" x14ac:dyDescent="0.2">
      <c r="A40" s="13" t="s">
        <v>52</v>
      </c>
      <c r="B40" s="15" t="s">
        <v>74</v>
      </c>
      <c r="C40" s="36">
        <v>318</v>
      </c>
      <c r="D40" s="36">
        <v>317</v>
      </c>
      <c r="E40" s="36">
        <v>317</v>
      </c>
      <c r="F40" s="36">
        <v>317</v>
      </c>
      <c r="G40" s="36">
        <v>316</v>
      </c>
      <c r="H40" s="36">
        <v>317</v>
      </c>
      <c r="I40" s="36">
        <v>317</v>
      </c>
      <c r="J40" s="36">
        <v>317</v>
      </c>
      <c r="K40" s="36">
        <v>317</v>
      </c>
      <c r="L40" s="36">
        <v>123</v>
      </c>
      <c r="M40" s="36">
        <v>92</v>
      </c>
      <c r="N40" s="36">
        <v>63</v>
      </c>
      <c r="O40" s="36">
        <v>52</v>
      </c>
      <c r="P40" s="36">
        <v>49</v>
      </c>
      <c r="Q40" s="36">
        <v>81</v>
      </c>
      <c r="R40" s="36">
        <v>66</v>
      </c>
      <c r="S40" s="36">
        <v>102</v>
      </c>
      <c r="T40" s="36">
        <v>85</v>
      </c>
      <c r="U40" s="36">
        <v>68</v>
      </c>
      <c r="V40" s="36">
        <v>69</v>
      </c>
      <c r="W40" s="36">
        <v>71</v>
      </c>
      <c r="X40" s="36">
        <v>76</v>
      </c>
      <c r="Y40" s="36">
        <v>119</v>
      </c>
      <c r="Z40" s="36">
        <v>20</v>
      </c>
      <c r="AA40" s="36">
        <v>317</v>
      </c>
      <c r="AB40" s="36">
        <v>317</v>
      </c>
      <c r="AC40" s="36">
        <v>317</v>
      </c>
      <c r="AD40" s="36">
        <v>317</v>
      </c>
      <c r="AE40" s="36">
        <v>317</v>
      </c>
      <c r="AF40" s="58">
        <v>317</v>
      </c>
      <c r="AG40" s="69"/>
      <c r="AH40" s="80">
        <f t="shared" si="4"/>
        <v>5891</v>
      </c>
    </row>
    <row r="41" spans="1:34" s="13" customFormat="1" ht="20.25" customHeight="1" x14ac:dyDescent="0.2">
      <c r="A41" s="13" t="s">
        <v>53</v>
      </c>
      <c r="B41" s="16" t="s">
        <v>54</v>
      </c>
      <c r="C41" s="36">
        <v>317</v>
      </c>
      <c r="D41" s="36">
        <v>317</v>
      </c>
      <c r="E41" s="36">
        <v>317</v>
      </c>
      <c r="F41" s="36">
        <v>316</v>
      </c>
      <c r="G41" s="36">
        <v>317</v>
      </c>
      <c r="H41" s="36">
        <v>317</v>
      </c>
      <c r="I41" s="36">
        <v>317</v>
      </c>
      <c r="J41" s="36">
        <v>317</v>
      </c>
      <c r="K41" s="36">
        <v>316</v>
      </c>
      <c r="L41" s="36">
        <v>130</v>
      </c>
      <c r="M41" s="36">
        <v>117</v>
      </c>
      <c r="N41" s="36">
        <v>60</v>
      </c>
      <c r="O41" s="36">
        <v>57</v>
      </c>
      <c r="P41" s="36">
        <v>60</v>
      </c>
      <c r="Q41" s="36">
        <v>83</v>
      </c>
      <c r="R41" s="36">
        <v>75</v>
      </c>
      <c r="S41" s="36">
        <v>89</v>
      </c>
      <c r="T41" s="36">
        <v>92</v>
      </c>
      <c r="U41" s="36">
        <v>71</v>
      </c>
      <c r="V41" s="36">
        <v>75</v>
      </c>
      <c r="W41" s="36">
        <v>78</v>
      </c>
      <c r="X41" s="36">
        <v>129</v>
      </c>
      <c r="Y41" s="36">
        <v>114</v>
      </c>
      <c r="Z41" s="36">
        <v>47</v>
      </c>
      <c r="AA41" s="36">
        <v>317</v>
      </c>
      <c r="AB41" s="36">
        <v>317</v>
      </c>
      <c r="AC41" s="36">
        <v>317</v>
      </c>
      <c r="AD41" s="36">
        <v>317</v>
      </c>
      <c r="AE41" s="36">
        <v>317</v>
      </c>
      <c r="AF41" s="58">
        <v>317</v>
      </c>
      <c r="AG41" s="69"/>
      <c r="AH41" s="80">
        <f t="shared" si="4"/>
        <v>6030</v>
      </c>
    </row>
    <row r="42" spans="1:34" s="13" customFormat="1" ht="20.25" customHeight="1" x14ac:dyDescent="0.2">
      <c r="A42" s="13" t="s">
        <v>55</v>
      </c>
      <c r="B42" s="17" t="s">
        <v>74</v>
      </c>
      <c r="C42" s="39">
        <v>317</v>
      </c>
      <c r="D42" s="40">
        <v>317</v>
      </c>
      <c r="E42" s="40">
        <v>317</v>
      </c>
      <c r="F42" s="40">
        <v>317</v>
      </c>
      <c r="G42" s="40">
        <v>317</v>
      </c>
      <c r="H42" s="40">
        <v>317</v>
      </c>
      <c r="I42" s="40">
        <v>317</v>
      </c>
      <c r="J42" s="40">
        <v>317</v>
      </c>
      <c r="K42" s="40">
        <v>317</v>
      </c>
      <c r="L42" s="40">
        <v>128</v>
      </c>
      <c r="M42" s="40">
        <v>100</v>
      </c>
      <c r="N42" s="40">
        <v>69</v>
      </c>
      <c r="O42" s="40">
        <v>45</v>
      </c>
      <c r="P42" s="40">
        <v>54</v>
      </c>
      <c r="Q42" s="40">
        <v>62</v>
      </c>
      <c r="R42" s="40">
        <v>75</v>
      </c>
      <c r="S42" s="40">
        <v>83</v>
      </c>
      <c r="T42" s="40">
        <v>78</v>
      </c>
      <c r="U42" s="40">
        <v>61</v>
      </c>
      <c r="V42" s="40">
        <v>75</v>
      </c>
      <c r="W42" s="40">
        <v>78</v>
      </c>
      <c r="X42" s="40">
        <v>143</v>
      </c>
      <c r="Y42" s="40">
        <v>103</v>
      </c>
      <c r="Z42" s="40">
        <v>58</v>
      </c>
      <c r="AA42" s="40">
        <v>317</v>
      </c>
      <c r="AB42" s="40">
        <v>317</v>
      </c>
      <c r="AC42" s="40">
        <v>317</v>
      </c>
      <c r="AD42" s="40">
        <v>316</v>
      </c>
      <c r="AE42" s="40">
        <v>317</v>
      </c>
      <c r="AF42" s="60">
        <v>317</v>
      </c>
      <c r="AG42" s="71"/>
      <c r="AH42" s="81">
        <f t="shared" si="4"/>
        <v>5966</v>
      </c>
    </row>
    <row r="43" spans="1:34" s="13" customFormat="1" ht="20.25" customHeight="1" x14ac:dyDescent="0.2">
      <c r="A43" s="13" t="s">
        <v>56</v>
      </c>
      <c r="B43" s="16" t="s">
        <v>57</v>
      </c>
      <c r="C43" s="38">
        <v>317</v>
      </c>
      <c r="D43" s="38">
        <v>317</v>
      </c>
      <c r="E43" s="38">
        <v>317</v>
      </c>
      <c r="F43" s="38">
        <v>317</v>
      </c>
      <c r="G43" s="38">
        <v>317</v>
      </c>
      <c r="H43" s="38">
        <v>317</v>
      </c>
      <c r="I43" s="38">
        <v>317</v>
      </c>
      <c r="J43" s="38">
        <v>317</v>
      </c>
      <c r="K43" s="38">
        <v>317</v>
      </c>
      <c r="L43" s="38">
        <v>126</v>
      </c>
      <c r="M43" s="38">
        <v>85</v>
      </c>
      <c r="N43" s="38">
        <v>61</v>
      </c>
      <c r="O43" s="38">
        <v>65</v>
      </c>
      <c r="P43" s="38">
        <v>52</v>
      </c>
      <c r="Q43" s="38">
        <v>61</v>
      </c>
      <c r="R43" s="38">
        <v>69</v>
      </c>
      <c r="S43" s="38">
        <v>76</v>
      </c>
      <c r="T43" s="38">
        <v>57</v>
      </c>
      <c r="U43" s="38">
        <v>75</v>
      </c>
      <c r="V43" s="38">
        <v>89</v>
      </c>
      <c r="W43" s="38">
        <v>91</v>
      </c>
      <c r="X43" s="38">
        <v>145</v>
      </c>
      <c r="Y43" s="38">
        <v>89</v>
      </c>
      <c r="Z43" s="38">
        <v>35</v>
      </c>
      <c r="AA43" s="38">
        <v>317</v>
      </c>
      <c r="AB43" s="38">
        <v>317</v>
      </c>
      <c r="AC43" s="38">
        <v>317</v>
      </c>
      <c r="AD43" s="38">
        <v>317</v>
      </c>
      <c r="AE43" s="38">
        <v>318</v>
      </c>
      <c r="AF43" s="59">
        <v>317</v>
      </c>
      <c r="AG43" s="70"/>
      <c r="AH43" s="80">
        <f t="shared" si="4"/>
        <v>5932</v>
      </c>
    </row>
    <row r="44" spans="1:34" s="13" customFormat="1" ht="20.25" customHeight="1" x14ac:dyDescent="0.2">
      <c r="A44" s="13" t="s">
        <v>58</v>
      </c>
      <c r="B44" s="15" t="s">
        <v>74</v>
      </c>
      <c r="C44" s="36">
        <v>317</v>
      </c>
      <c r="D44" s="36">
        <v>317</v>
      </c>
      <c r="E44" s="36">
        <v>317</v>
      </c>
      <c r="F44" s="36">
        <v>317</v>
      </c>
      <c r="G44" s="36">
        <v>317</v>
      </c>
      <c r="H44" s="36">
        <v>317</v>
      </c>
      <c r="I44" s="36">
        <v>317</v>
      </c>
      <c r="J44" s="36">
        <v>317</v>
      </c>
      <c r="K44" s="36">
        <v>317</v>
      </c>
      <c r="L44" s="36">
        <v>114</v>
      </c>
      <c r="M44" s="36">
        <v>80</v>
      </c>
      <c r="N44" s="36">
        <v>24</v>
      </c>
      <c r="O44" s="36">
        <v>59</v>
      </c>
      <c r="P44" s="36">
        <v>57</v>
      </c>
      <c r="Q44" s="36">
        <v>49</v>
      </c>
      <c r="R44" s="36">
        <v>32</v>
      </c>
      <c r="S44" s="36">
        <v>63</v>
      </c>
      <c r="T44" s="36">
        <v>59</v>
      </c>
      <c r="U44" s="36">
        <v>73</v>
      </c>
      <c r="V44" s="36">
        <v>70</v>
      </c>
      <c r="W44" s="36">
        <v>82</v>
      </c>
      <c r="X44" s="36">
        <v>116</v>
      </c>
      <c r="Y44" s="36">
        <v>87</v>
      </c>
      <c r="Z44" s="36">
        <v>60</v>
      </c>
      <c r="AA44" s="36">
        <v>317</v>
      </c>
      <c r="AB44" s="36">
        <v>317</v>
      </c>
      <c r="AC44" s="36">
        <v>317</v>
      </c>
      <c r="AD44" s="36">
        <v>317</v>
      </c>
      <c r="AE44" s="36">
        <v>317</v>
      </c>
      <c r="AF44" s="58">
        <v>317</v>
      </c>
      <c r="AG44" s="69"/>
      <c r="AH44" s="80">
        <f t="shared" si="4"/>
        <v>5780</v>
      </c>
    </row>
    <row r="45" spans="1:34" s="13" customFormat="1" ht="20.25" customHeight="1" x14ac:dyDescent="0.2">
      <c r="A45" s="13" t="s">
        <v>59</v>
      </c>
      <c r="B45" s="16" t="s">
        <v>60</v>
      </c>
      <c r="C45" s="36">
        <v>317</v>
      </c>
      <c r="D45" s="36">
        <v>317</v>
      </c>
      <c r="E45" s="36">
        <v>317</v>
      </c>
      <c r="F45" s="36">
        <v>317</v>
      </c>
      <c r="G45" s="36">
        <v>317</v>
      </c>
      <c r="H45" s="36">
        <v>317</v>
      </c>
      <c r="I45" s="36">
        <v>317</v>
      </c>
      <c r="J45" s="36">
        <v>317</v>
      </c>
      <c r="K45" s="36">
        <v>317</v>
      </c>
      <c r="L45" s="36">
        <v>105</v>
      </c>
      <c r="M45" s="36">
        <v>52</v>
      </c>
      <c r="N45" s="36">
        <v>40</v>
      </c>
      <c r="O45" s="36">
        <v>43</v>
      </c>
      <c r="P45" s="36">
        <v>49</v>
      </c>
      <c r="Q45" s="36">
        <v>43</v>
      </c>
      <c r="R45" s="36">
        <v>19</v>
      </c>
      <c r="S45" s="36">
        <v>51</v>
      </c>
      <c r="T45" s="36">
        <v>39</v>
      </c>
      <c r="U45" s="36">
        <v>57</v>
      </c>
      <c r="V45" s="36">
        <v>64</v>
      </c>
      <c r="W45" s="36">
        <v>63</v>
      </c>
      <c r="X45" s="36">
        <v>106</v>
      </c>
      <c r="Y45" s="36">
        <v>72</v>
      </c>
      <c r="Z45" s="36">
        <v>22</v>
      </c>
      <c r="AA45" s="36">
        <v>317</v>
      </c>
      <c r="AB45" s="36">
        <v>317</v>
      </c>
      <c r="AC45" s="36">
        <v>317</v>
      </c>
      <c r="AD45" s="36">
        <v>317</v>
      </c>
      <c r="AE45" s="36">
        <v>317</v>
      </c>
      <c r="AF45" s="58">
        <v>317</v>
      </c>
      <c r="AG45" s="69"/>
      <c r="AH45" s="80">
        <f t="shared" si="4"/>
        <v>5580</v>
      </c>
    </row>
    <row r="46" spans="1:34" s="13" customFormat="1" ht="20.25" customHeight="1" x14ac:dyDescent="0.2">
      <c r="A46" s="13" t="s">
        <v>61</v>
      </c>
      <c r="B46" s="15" t="s">
        <v>74</v>
      </c>
      <c r="C46" s="36">
        <v>317</v>
      </c>
      <c r="D46" s="36">
        <v>317</v>
      </c>
      <c r="E46" s="36">
        <v>317</v>
      </c>
      <c r="F46" s="36">
        <v>317</v>
      </c>
      <c r="G46" s="36">
        <v>317</v>
      </c>
      <c r="H46" s="36">
        <v>317</v>
      </c>
      <c r="I46" s="36">
        <v>317</v>
      </c>
      <c r="J46" s="36">
        <v>317</v>
      </c>
      <c r="K46" s="36">
        <v>317</v>
      </c>
      <c r="L46" s="36">
        <v>86</v>
      </c>
      <c r="M46" s="36">
        <v>69</v>
      </c>
      <c r="N46" s="36">
        <v>76</v>
      </c>
      <c r="O46" s="36">
        <v>51</v>
      </c>
      <c r="P46" s="36">
        <v>53</v>
      </c>
      <c r="Q46" s="36">
        <v>56</v>
      </c>
      <c r="R46" s="36">
        <v>46</v>
      </c>
      <c r="S46" s="36">
        <v>54</v>
      </c>
      <c r="T46" s="36">
        <v>61</v>
      </c>
      <c r="U46" s="36">
        <v>68</v>
      </c>
      <c r="V46" s="36">
        <v>82</v>
      </c>
      <c r="W46" s="36">
        <v>85</v>
      </c>
      <c r="X46" s="36">
        <v>86</v>
      </c>
      <c r="Y46" s="36">
        <v>74</v>
      </c>
      <c r="Z46" s="36">
        <v>12</v>
      </c>
      <c r="AA46" s="36">
        <v>317</v>
      </c>
      <c r="AB46" s="36">
        <v>317</v>
      </c>
      <c r="AC46" s="36">
        <v>317</v>
      </c>
      <c r="AD46" s="36">
        <v>317</v>
      </c>
      <c r="AE46" s="36">
        <v>317</v>
      </c>
      <c r="AF46" s="58">
        <v>317</v>
      </c>
      <c r="AG46" s="69"/>
      <c r="AH46" s="80">
        <f t="shared" si="4"/>
        <v>5714</v>
      </c>
    </row>
    <row r="47" spans="1:34" s="13" customFormat="1" ht="20.25" customHeight="1" x14ac:dyDescent="0.2">
      <c r="A47" s="13" t="s">
        <v>62</v>
      </c>
      <c r="B47" s="16" t="s">
        <v>63</v>
      </c>
      <c r="C47" s="36">
        <v>317</v>
      </c>
      <c r="D47" s="36">
        <v>317</v>
      </c>
      <c r="E47" s="36">
        <v>317</v>
      </c>
      <c r="F47" s="36">
        <v>317</v>
      </c>
      <c r="G47" s="36">
        <v>317</v>
      </c>
      <c r="H47" s="36">
        <v>317</v>
      </c>
      <c r="I47" s="36">
        <v>317</v>
      </c>
      <c r="J47" s="36">
        <v>317</v>
      </c>
      <c r="K47" s="36">
        <v>317</v>
      </c>
      <c r="L47" s="36">
        <v>74</v>
      </c>
      <c r="M47" s="36">
        <v>70</v>
      </c>
      <c r="N47" s="36">
        <v>90</v>
      </c>
      <c r="O47" s="36">
        <v>27</v>
      </c>
      <c r="P47" s="36">
        <v>59</v>
      </c>
      <c r="Q47" s="36">
        <v>70</v>
      </c>
      <c r="R47" s="36">
        <v>53</v>
      </c>
      <c r="S47" s="36">
        <v>45</v>
      </c>
      <c r="T47" s="36">
        <v>53</v>
      </c>
      <c r="U47" s="36">
        <v>75</v>
      </c>
      <c r="V47" s="36">
        <v>95</v>
      </c>
      <c r="W47" s="36">
        <v>78</v>
      </c>
      <c r="X47" s="36">
        <v>63</v>
      </c>
      <c r="Y47" s="36">
        <v>80</v>
      </c>
      <c r="Z47" s="36">
        <v>36</v>
      </c>
      <c r="AA47" s="36">
        <v>318</v>
      </c>
      <c r="AB47" s="36">
        <v>317</v>
      </c>
      <c r="AC47" s="36">
        <v>317</v>
      </c>
      <c r="AD47" s="36">
        <v>317</v>
      </c>
      <c r="AE47" s="36">
        <v>317</v>
      </c>
      <c r="AF47" s="58">
        <v>317</v>
      </c>
      <c r="AG47" s="69"/>
      <c r="AH47" s="80">
        <f t="shared" si="4"/>
        <v>5724</v>
      </c>
    </row>
    <row r="48" spans="1:34" s="13" customFormat="1" ht="20.25" customHeight="1" x14ac:dyDescent="0.2">
      <c r="A48" s="13" t="s">
        <v>64</v>
      </c>
      <c r="B48" s="15" t="s">
        <v>74</v>
      </c>
      <c r="C48" s="36">
        <v>317</v>
      </c>
      <c r="D48" s="36">
        <v>317</v>
      </c>
      <c r="E48" s="36">
        <v>317</v>
      </c>
      <c r="F48" s="36">
        <v>317</v>
      </c>
      <c r="G48" s="36">
        <v>317</v>
      </c>
      <c r="H48" s="36">
        <v>317</v>
      </c>
      <c r="I48" s="36">
        <v>317</v>
      </c>
      <c r="J48" s="36">
        <v>317</v>
      </c>
      <c r="K48" s="36">
        <v>317</v>
      </c>
      <c r="L48" s="36">
        <v>53</v>
      </c>
      <c r="M48" s="36">
        <v>66</v>
      </c>
      <c r="N48" s="36">
        <v>79</v>
      </c>
      <c r="O48" s="36">
        <v>38</v>
      </c>
      <c r="P48" s="36">
        <v>52</v>
      </c>
      <c r="Q48" s="36">
        <v>54</v>
      </c>
      <c r="R48" s="36">
        <v>62</v>
      </c>
      <c r="S48" s="36">
        <v>48</v>
      </c>
      <c r="T48" s="36">
        <v>75</v>
      </c>
      <c r="U48" s="36">
        <v>60</v>
      </c>
      <c r="V48" s="36">
        <v>80</v>
      </c>
      <c r="W48" s="36">
        <v>77</v>
      </c>
      <c r="X48" s="36">
        <v>48</v>
      </c>
      <c r="Y48" s="36">
        <v>82</v>
      </c>
      <c r="Z48" s="36">
        <v>65</v>
      </c>
      <c r="AA48" s="36">
        <v>317</v>
      </c>
      <c r="AB48" s="36">
        <v>317</v>
      </c>
      <c r="AC48" s="36">
        <v>317</v>
      </c>
      <c r="AD48" s="36">
        <v>317</v>
      </c>
      <c r="AE48" s="36">
        <v>317</v>
      </c>
      <c r="AF48" s="58">
        <v>317</v>
      </c>
      <c r="AG48" s="69"/>
      <c r="AH48" s="80">
        <f t="shared" si="4"/>
        <v>5694</v>
      </c>
    </row>
    <row r="49" spans="1:35" s="13" customFormat="1" ht="20.25" customHeight="1" x14ac:dyDescent="0.2">
      <c r="A49" s="13" t="s">
        <v>65</v>
      </c>
      <c r="B49" s="16" t="s">
        <v>66</v>
      </c>
      <c r="C49" s="36">
        <v>317</v>
      </c>
      <c r="D49" s="36">
        <v>317</v>
      </c>
      <c r="E49" s="36">
        <v>316</v>
      </c>
      <c r="F49" s="36">
        <v>317</v>
      </c>
      <c r="G49" s="36">
        <v>317</v>
      </c>
      <c r="H49" s="36">
        <v>317</v>
      </c>
      <c r="I49" s="36">
        <v>317</v>
      </c>
      <c r="J49" s="36">
        <v>317</v>
      </c>
      <c r="K49" s="36">
        <v>317</v>
      </c>
      <c r="L49" s="36">
        <v>59</v>
      </c>
      <c r="M49" s="36">
        <v>75</v>
      </c>
      <c r="N49" s="36">
        <v>88</v>
      </c>
      <c r="O49" s="36">
        <v>43</v>
      </c>
      <c r="P49" s="36">
        <v>59</v>
      </c>
      <c r="Q49" s="36">
        <v>60</v>
      </c>
      <c r="R49" s="36">
        <v>60</v>
      </c>
      <c r="S49" s="36">
        <v>48</v>
      </c>
      <c r="T49" s="36">
        <v>60</v>
      </c>
      <c r="U49" s="36">
        <v>32</v>
      </c>
      <c r="V49" s="36">
        <v>87</v>
      </c>
      <c r="W49" s="36">
        <v>81</v>
      </c>
      <c r="X49" s="36">
        <v>34</v>
      </c>
      <c r="Y49" s="36">
        <v>77</v>
      </c>
      <c r="Z49" s="36">
        <v>72</v>
      </c>
      <c r="AA49" s="36">
        <v>317</v>
      </c>
      <c r="AB49" s="36">
        <v>317</v>
      </c>
      <c r="AC49" s="36">
        <v>316</v>
      </c>
      <c r="AD49" s="36">
        <v>317</v>
      </c>
      <c r="AE49" s="36">
        <v>317</v>
      </c>
      <c r="AF49" s="58">
        <v>317</v>
      </c>
      <c r="AG49" s="69"/>
      <c r="AH49" s="80">
        <f t="shared" si="4"/>
        <v>5688</v>
      </c>
    </row>
    <row r="50" spans="1:35" s="13" customFormat="1" ht="20.25" customHeight="1" x14ac:dyDescent="0.2">
      <c r="A50" s="13" t="s">
        <v>67</v>
      </c>
      <c r="B50" s="18" t="s">
        <v>74</v>
      </c>
      <c r="C50" s="41">
        <v>317</v>
      </c>
      <c r="D50" s="41">
        <v>316</v>
      </c>
      <c r="E50" s="41">
        <v>317</v>
      </c>
      <c r="F50" s="41">
        <v>317</v>
      </c>
      <c r="G50" s="41">
        <v>317</v>
      </c>
      <c r="H50" s="41">
        <v>316</v>
      </c>
      <c r="I50" s="41">
        <v>317</v>
      </c>
      <c r="J50" s="41">
        <v>317</v>
      </c>
      <c r="K50" s="41">
        <v>317</v>
      </c>
      <c r="L50" s="41">
        <v>48</v>
      </c>
      <c r="M50" s="41">
        <v>66</v>
      </c>
      <c r="N50" s="41">
        <v>80</v>
      </c>
      <c r="O50" s="41">
        <v>48</v>
      </c>
      <c r="P50" s="41">
        <v>50</v>
      </c>
      <c r="Q50" s="41">
        <v>55</v>
      </c>
      <c r="R50" s="41">
        <v>51</v>
      </c>
      <c r="S50" s="41">
        <v>48</v>
      </c>
      <c r="T50" s="41">
        <v>72</v>
      </c>
      <c r="U50" s="41">
        <v>85</v>
      </c>
      <c r="V50" s="41">
        <v>82</v>
      </c>
      <c r="W50" s="41">
        <v>82</v>
      </c>
      <c r="X50" s="41">
        <v>15</v>
      </c>
      <c r="Y50" s="41">
        <v>71</v>
      </c>
      <c r="Z50" s="41">
        <v>99</v>
      </c>
      <c r="AA50" s="41">
        <v>317</v>
      </c>
      <c r="AB50" s="41">
        <v>317</v>
      </c>
      <c r="AC50" s="41">
        <v>317</v>
      </c>
      <c r="AD50" s="41">
        <v>317</v>
      </c>
      <c r="AE50" s="41">
        <v>317</v>
      </c>
      <c r="AF50" s="61">
        <v>317</v>
      </c>
      <c r="AG50" s="72"/>
      <c r="AH50" s="84">
        <f t="shared" si="4"/>
        <v>5705</v>
      </c>
    </row>
    <row r="51" spans="1:35" s="13" customFormat="1" ht="20.25" customHeight="1" x14ac:dyDescent="0.2">
      <c r="A51" s="13" t="s">
        <v>68</v>
      </c>
      <c r="B51" s="17" t="s">
        <v>69</v>
      </c>
      <c r="C51" s="30">
        <v>317</v>
      </c>
      <c r="D51" s="30">
        <v>317</v>
      </c>
      <c r="E51" s="30">
        <v>317</v>
      </c>
      <c r="F51" s="30">
        <v>317</v>
      </c>
      <c r="G51" s="30">
        <v>317</v>
      </c>
      <c r="H51" s="30">
        <v>317</v>
      </c>
      <c r="I51" s="30">
        <v>317</v>
      </c>
      <c r="J51" s="30">
        <v>317</v>
      </c>
      <c r="K51" s="30">
        <v>317</v>
      </c>
      <c r="L51" s="30">
        <v>55</v>
      </c>
      <c r="M51" s="30">
        <v>68</v>
      </c>
      <c r="N51" s="30">
        <v>78</v>
      </c>
      <c r="O51" s="30">
        <v>52</v>
      </c>
      <c r="P51" s="30">
        <v>80</v>
      </c>
      <c r="Q51" s="30">
        <v>50</v>
      </c>
      <c r="R51" s="30">
        <v>60</v>
      </c>
      <c r="S51" s="30">
        <v>43</v>
      </c>
      <c r="T51" s="30">
        <v>46</v>
      </c>
      <c r="U51" s="30">
        <v>88</v>
      </c>
      <c r="V51" s="30">
        <v>95</v>
      </c>
      <c r="W51" s="30">
        <v>78</v>
      </c>
      <c r="X51" s="30">
        <v>72</v>
      </c>
      <c r="Y51" s="30">
        <v>51</v>
      </c>
      <c r="Z51" s="30">
        <v>106</v>
      </c>
      <c r="AA51" s="30">
        <v>317</v>
      </c>
      <c r="AB51" s="30">
        <v>316</v>
      </c>
      <c r="AC51" s="30">
        <v>318</v>
      </c>
      <c r="AD51" s="30">
        <v>317</v>
      </c>
      <c r="AE51" s="30">
        <v>317</v>
      </c>
      <c r="AF51" s="53">
        <v>317</v>
      </c>
      <c r="AG51" s="64"/>
      <c r="AH51" s="83">
        <f t="shared" si="4"/>
        <v>5777</v>
      </c>
    </row>
    <row r="52" spans="1:35" s="13" customFormat="1" ht="20.25" customHeight="1" x14ac:dyDescent="0.2">
      <c r="A52" s="13" t="s">
        <v>70</v>
      </c>
      <c r="B52" s="15" t="s">
        <v>74</v>
      </c>
      <c r="C52" s="30">
        <v>317</v>
      </c>
      <c r="D52" s="30">
        <v>317</v>
      </c>
      <c r="E52" s="30">
        <v>317</v>
      </c>
      <c r="F52" s="30">
        <v>317</v>
      </c>
      <c r="G52" s="30">
        <v>317</v>
      </c>
      <c r="H52" s="30">
        <v>317</v>
      </c>
      <c r="I52" s="30">
        <v>317</v>
      </c>
      <c r="J52" s="30">
        <v>317</v>
      </c>
      <c r="K52" s="30">
        <v>317</v>
      </c>
      <c r="L52" s="30">
        <v>54</v>
      </c>
      <c r="M52" s="30">
        <v>67</v>
      </c>
      <c r="N52" s="30">
        <v>83</v>
      </c>
      <c r="O52" s="30">
        <v>55</v>
      </c>
      <c r="P52" s="30">
        <v>52</v>
      </c>
      <c r="Q52" s="30">
        <v>59</v>
      </c>
      <c r="R52" s="30">
        <v>65</v>
      </c>
      <c r="S52" s="30">
        <v>55</v>
      </c>
      <c r="T52" s="30">
        <v>52</v>
      </c>
      <c r="U52" s="30">
        <v>90</v>
      </c>
      <c r="V52" s="30">
        <v>90</v>
      </c>
      <c r="W52" s="30">
        <v>90</v>
      </c>
      <c r="X52" s="30">
        <v>79</v>
      </c>
      <c r="Y52" s="30">
        <v>67</v>
      </c>
      <c r="Z52" s="30">
        <v>92</v>
      </c>
      <c r="AA52" s="30">
        <v>317</v>
      </c>
      <c r="AB52" s="30">
        <v>317</v>
      </c>
      <c r="AC52" s="30">
        <v>317</v>
      </c>
      <c r="AD52" s="30">
        <v>316</v>
      </c>
      <c r="AE52" s="30">
        <v>317</v>
      </c>
      <c r="AF52" s="53">
        <v>317</v>
      </c>
      <c r="AG52" s="64"/>
      <c r="AH52" s="80">
        <f t="shared" si="4"/>
        <v>5804</v>
      </c>
    </row>
    <row r="53" spans="1:35" s="13" customFormat="1" ht="20.25" customHeight="1" x14ac:dyDescent="0.2">
      <c r="A53" s="13" t="s">
        <v>71</v>
      </c>
      <c r="B53" s="16" t="s">
        <v>72</v>
      </c>
      <c r="C53" s="30">
        <v>317</v>
      </c>
      <c r="D53" s="30">
        <v>317</v>
      </c>
      <c r="E53" s="30">
        <v>317</v>
      </c>
      <c r="F53" s="30">
        <v>317</v>
      </c>
      <c r="G53" s="30">
        <v>317</v>
      </c>
      <c r="H53" s="30">
        <v>317</v>
      </c>
      <c r="I53" s="30">
        <v>317</v>
      </c>
      <c r="J53" s="30">
        <v>317</v>
      </c>
      <c r="K53" s="30">
        <v>317</v>
      </c>
      <c r="L53" s="30">
        <v>51</v>
      </c>
      <c r="M53" s="30">
        <v>65</v>
      </c>
      <c r="N53" s="30">
        <v>80</v>
      </c>
      <c r="O53" s="30">
        <v>50</v>
      </c>
      <c r="P53" s="30">
        <v>67</v>
      </c>
      <c r="Q53" s="30">
        <v>64</v>
      </c>
      <c r="R53" s="30">
        <v>58</v>
      </c>
      <c r="S53" s="30">
        <v>51</v>
      </c>
      <c r="T53" s="30">
        <v>64</v>
      </c>
      <c r="U53" s="30">
        <v>79</v>
      </c>
      <c r="V53" s="30">
        <v>81</v>
      </c>
      <c r="W53" s="30">
        <v>86</v>
      </c>
      <c r="X53" s="30">
        <v>91</v>
      </c>
      <c r="Y53" s="30">
        <v>50</v>
      </c>
      <c r="Z53" s="30">
        <v>120</v>
      </c>
      <c r="AA53" s="30">
        <v>317</v>
      </c>
      <c r="AB53" s="30">
        <v>317</v>
      </c>
      <c r="AC53" s="30">
        <v>317</v>
      </c>
      <c r="AD53" s="30">
        <v>317</v>
      </c>
      <c r="AE53" s="30">
        <v>318</v>
      </c>
      <c r="AF53" s="53">
        <v>317</v>
      </c>
      <c r="AG53" s="64"/>
      <c r="AH53" s="80">
        <f t="shared" si="4"/>
        <v>5813</v>
      </c>
    </row>
    <row r="54" spans="1:35" s="13" customFormat="1" ht="20.25" customHeight="1" thickBot="1" x14ac:dyDescent="0.25">
      <c r="A54" s="13" t="s">
        <v>73</v>
      </c>
      <c r="B54" s="18" t="s">
        <v>74</v>
      </c>
      <c r="C54" s="42">
        <v>317</v>
      </c>
      <c r="D54" s="43">
        <v>317</v>
      </c>
      <c r="E54" s="43">
        <v>317</v>
      </c>
      <c r="F54" s="43">
        <v>317</v>
      </c>
      <c r="G54" s="43">
        <v>317</v>
      </c>
      <c r="H54" s="43">
        <v>317</v>
      </c>
      <c r="I54" s="43">
        <v>317</v>
      </c>
      <c r="J54" s="43">
        <v>316</v>
      </c>
      <c r="K54" s="43">
        <v>317</v>
      </c>
      <c r="L54" s="43">
        <v>59</v>
      </c>
      <c r="M54" s="43">
        <v>72</v>
      </c>
      <c r="N54" s="43">
        <v>68</v>
      </c>
      <c r="O54" s="43">
        <v>24</v>
      </c>
      <c r="P54" s="43">
        <v>57</v>
      </c>
      <c r="Q54" s="43">
        <v>60</v>
      </c>
      <c r="R54" s="43">
        <v>62</v>
      </c>
      <c r="S54" s="43">
        <v>56</v>
      </c>
      <c r="T54" s="43">
        <v>43</v>
      </c>
      <c r="U54" s="43">
        <v>90</v>
      </c>
      <c r="V54" s="43">
        <v>84</v>
      </c>
      <c r="W54" s="43">
        <v>90</v>
      </c>
      <c r="X54" s="43">
        <v>81</v>
      </c>
      <c r="Y54" s="43">
        <v>73</v>
      </c>
      <c r="Z54" s="43">
        <v>111</v>
      </c>
      <c r="AA54" s="43">
        <v>317</v>
      </c>
      <c r="AB54" s="43">
        <v>316</v>
      </c>
      <c r="AC54" s="43">
        <v>317</v>
      </c>
      <c r="AD54" s="43">
        <v>316</v>
      </c>
      <c r="AE54" s="43">
        <v>317</v>
      </c>
      <c r="AF54" s="62">
        <v>317</v>
      </c>
      <c r="AG54" s="73"/>
      <c r="AH54" s="85">
        <f t="shared" si="4"/>
        <v>5782</v>
      </c>
      <c r="AI54" s="63">
        <f>SUM(AH7:AH54)</f>
        <v>280218</v>
      </c>
    </row>
    <row r="55" spans="1:35" s="1" customFormat="1" ht="20.25" customHeight="1" thickBot="1" x14ac:dyDescent="0.25">
      <c r="B55" s="19" t="s">
        <v>1</v>
      </c>
      <c r="C55" s="28">
        <f>SUM(C7:C54)</f>
        <v>15195</v>
      </c>
      <c r="D55" s="29">
        <f t="shared" ref="D55:AF55" si="5">SUM(D7:D54)</f>
        <v>15210</v>
      </c>
      <c r="E55" s="29">
        <f t="shared" si="5"/>
        <v>15210</v>
      </c>
      <c r="F55" s="29">
        <f t="shared" si="5"/>
        <v>15209</v>
      </c>
      <c r="G55" s="29">
        <f t="shared" si="5"/>
        <v>15209</v>
      </c>
      <c r="H55" s="29">
        <f t="shared" si="5"/>
        <v>15213</v>
      </c>
      <c r="I55" s="29">
        <f t="shared" si="5"/>
        <v>15215</v>
      </c>
      <c r="J55" s="29">
        <f t="shared" si="5"/>
        <v>15208</v>
      </c>
      <c r="K55" s="29">
        <f t="shared" si="5"/>
        <v>15206</v>
      </c>
      <c r="L55" s="29">
        <f t="shared" si="5"/>
        <v>9556</v>
      </c>
      <c r="M55" s="29">
        <f t="shared" si="5"/>
        <v>3656</v>
      </c>
      <c r="N55" s="29">
        <f t="shared" si="5"/>
        <v>3747</v>
      </c>
      <c r="O55" s="29">
        <f t="shared" si="5"/>
        <v>2740</v>
      </c>
      <c r="P55" s="29">
        <f t="shared" si="5"/>
        <v>2465</v>
      </c>
      <c r="Q55" s="29">
        <f t="shared" si="5"/>
        <v>3149</v>
      </c>
      <c r="R55" s="29">
        <f t="shared" si="5"/>
        <v>2857</v>
      </c>
      <c r="S55" s="29">
        <f t="shared" si="5"/>
        <v>3539</v>
      </c>
      <c r="T55" s="29">
        <f t="shared" si="5"/>
        <v>3572</v>
      </c>
      <c r="U55" s="29">
        <f t="shared" si="5"/>
        <v>3278</v>
      </c>
      <c r="V55" s="29">
        <f t="shared" si="5"/>
        <v>3541</v>
      </c>
      <c r="W55" s="29">
        <f t="shared" si="5"/>
        <v>3639</v>
      </c>
      <c r="X55" s="29">
        <f t="shared" si="5"/>
        <v>4585</v>
      </c>
      <c r="Y55" s="29">
        <f t="shared" si="5"/>
        <v>4033</v>
      </c>
      <c r="Z55" s="29">
        <f t="shared" si="5"/>
        <v>3076</v>
      </c>
      <c r="AA55" s="29">
        <f t="shared" si="5"/>
        <v>9856</v>
      </c>
      <c r="AB55" s="29">
        <f t="shared" si="5"/>
        <v>15208</v>
      </c>
      <c r="AC55" s="29">
        <f t="shared" si="5"/>
        <v>15209</v>
      </c>
      <c r="AD55" s="29">
        <f t="shared" si="5"/>
        <v>15214</v>
      </c>
      <c r="AE55" s="29">
        <f t="shared" si="5"/>
        <v>15210</v>
      </c>
      <c r="AF55" s="29">
        <f t="shared" si="5"/>
        <v>15213</v>
      </c>
      <c r="AG55" s="29">
        <f>SUM(AG7:AG54)</f>
        <v>0</v>
      </c>
      <c r="AH55" s="74">
        <f>SUM(C55:AG55)</f>
        <v>280218</v>
      </c>
    </row>
    <row r="57" spans="1:35" customFormat="1" ht="13.2" x14ac:dyDescent="0.15">
      <c r="A57" s="20"/>
      <c r="B57" s="44" t="s">
        <v>75</v>
      </c>
      <c r="C57" s="45">
        <f t="shared" ref="C57:AG57" si="6">IF(C$4=1,SUM(C23:C50),0)</f>
        <v>8858</v>
      </c>
      <c r="D57" s="45">
        <f t="shared" si="6"/>
        <v>8871</v>
      </c>
      <c r="E57" s="45">
        <f t="shared" si="6"/>
        <v>8869</v>
      </c>
      <c r="F57" s="45">
        <f t="shared" si="6"/>
        <v>8869</v>
      </c>
      <c r="G57" s="45">
        <f t="shared" si="6"/>
        <v>8872</v>
      </c>
      <c r="H57" s="45">
        <f t="shared" si="6"/>
        <v>8875</v>
      </c>
      <c r="I57" s="45">
        <f t="shared" si="6"/>
        <v>0</v>
      </c>
      <c r="J57" s="45">
        <f t="shared" si="6"/>
        <v>8872</v>
      </c>
      <c r="K57" s="45">
        <f t="shared" si="6"/>
        <v>8868</v>
      </c>
      <c r="L57" s="44">
        <f t="shared" si="6"/>
        <v>4266</v>
      </c>
      <c r="M57" s="76">
        <f t="shared" si="6"/>
        <v>2166</v>
      </c>
      <c r="N57" s="76">
        <f t="shared" si="6"/>
        <v>2171</v>
      </c>
      <c r="O57" s="76">
        <f t="shared" si="6"/>
        <v>1405</v>
      </c>
      <c r="P57" s="76">
        <f t="shared" si="6"/>
        <v>0</v>
      </c>
      <c r="Q57" s="76">
        <f t="shared" si="6"/>
        <v>1925</v>
      </c>
      <c r="R57" s="76">
        <f t="shared" si="6"/>
        <v>1550</v>
      </c>
      <c r="S57" s="76">
        <f t="shared" si="6"/>
        <v>2256</v>
      </c>
      <c r="T57" s="76">
        <f t="shared" si="6"/>
        <v>2385</v>
      </c>
      <c r="U57" s="76">
        <f t="shared" si="6"/>
        <v>1994</v>
      </c>
      <c r="V57" s="76">
        <f t="shared" si="6"/>
        <v>1928</v>
      </c>
      <c r="W57" s="76">
        <f t="shared" si="6"/>
        <v>0</v>
      </c>
      <c r="X57" s="76">
        <f t="shared" si="6"/>
        <v>2871</v>
      </c>
      <c r="Y57" s="76">
        <f t="shared" si="6"/>
        <v>2403</v>
      </c>
      <c r="Z57" s="76">
        <f t="shared" si="6"/>
        <v>1351</v>
      </c>
      <c r="AA57" s="76">
        <f t="shared" si="6"/>
        <v>7166</v>
      </c>
      <c r="AB57" s="76">
        <f t="shared" si="6"/>
        <v>8872</v>
      </c>
      <c r="AC57" s="76">
        <f t="shared" si="6"/>
        <v>8870</v>
      </c>
      <c r="AD57" s="76">
        <f t="shared" si="6"/>
        <v>0</v>
      </c>
      <c r="AE57" s="76">
        <f t="shared" si="6"/>
        <v>0</v>
      </c>
      <c r="AF57" s="76">
        <f t="shared" si="6"/>
        <v>0</v>
      </c>
      <c r="AG57" s="76">
        <f t="shared" si="6"/>
        <v>0</v>
      </c>
      <c r="AH57" s="20">
        <f>SUM(C57:AG57)</f>
        <v>124533</v>
      </c>
    </row>
    <row r="58" spans="1:35" customFormat="1" ht="13.2" x14ac:dyDescent="0.15">
      <c r="A58" s="46"/>
      <c r="B58" s="46" t="s">
        <v>76</v>
      </c>
      <c r="C58" s="47">
        <f t="shared" ref="C58:AG58" si="7">IF(C$4=1,SUM(C7:C22)+SUM(C51:C54),SUM(C7:C54))</f>
        <v>6337</v>
      </c>
      <c r="D58" s="47">
        <f t="shared" si="7"/>
        <v>6339</v>
      </c>
      <c r="E58" s="47">
        <f t="shared" si="7"/>
        <v>6341</v>
      </c>
      <c r="F58" s="47">
        <f t="shared" si="7"/>
        <v>6340</v>
      </c>
      <c r="G58" s="47">
        <f t="shared" si="7"/>
        <v>6337</v>
      </c>
      <c r="H58" s="47">
        <f t="shared" si="7"/>
        <v>6338</v>
      </c>
      <c r="I58" s="47">
        <f t="shared" si="7"/>
        <v>15215</v>
      </c>
      <c r="J58" s="47">
        <f t="shared" si="7"/>
        <v>6336</v>
      </c>
      <c r="K58" s="47">
        <f t="shared" si="7"/>
        <v>6338</v>
      </c>
      <c r="L58" s="46">
        <f t="shared" si="7"/>
        <v>5290</v>
      </c>
      <c r="M58" s="46">
        <f t="shared" si="7"/>
        <v>1490</v>
      </c>
      <c r="N58" s="46">
        <f t="shared" si="7"/>
        <v>1576</v>
      </c>
      <c r="O58" s="46">
        <f t="shared" si="7"/>
        <v>1335</v>
      </c>
      <c r="P58" s="46">
        <f t="shared" si="7"/>
        <v>2465</v>
      </c>
      <c r="Q58" s="46">
        <f t="shared" si="7"/>
        <v>1224</v>
      </c>
      <c r="R58" s="46">
        <f t="shared" si="7"/>
        <v>1307</v>
      </c>
      <c r="S58" s="77">
        <f t="shared" si="7"/>
        <v>1283</v>
      </c>
      <c r="T58" s="77">
        <f t="shared" si="7"/>
        <v>1187</v>
      </c>
      <c r="U58" s="77">
        <f t="shared" si="7"/>
        <v>1284</v>
      </c>
      <c r="V58" s="77">
        <f t="shared" si="7"/>
        <v>1613</v>
      </c>
      <c r="W58" s="77">
        <f t="shared" si="7"/>
        <v>3639</v>
      </c>
      <c r="X58" s="77">
        <f t="shared" si="7"/>
        <v>1714</v>
      </c>
      <c r="Y58" s="77">
        <f t="shared" si="7"/>
        <v>1630</v>
      </c>
      <c r="Z58" s="77">
        <f t="shared" si="7"/>
        <v>1725</v>
      </c>
      <c r="AA58" s="77">
        <f t="shared" si="7"/>
        <v>2690</v>
      </c>
      <c r="AB58" s="77">
        <f t="shared" si="7"/>
        <v>6336</v>
      </c>
      <c r="AC58" s="77">
        <f t="shared" si="7"/>
        <v>6339</v>
      </c>
      <c r="AD58" s="77">
        <f t="shared" si="7"/>
        <v>15214</v>
      </c>
      <c r="AE58" s="77">
        <f t="shared" si="7"/>
        <v>15210</v>
      </c>
      <c r="AF58" s="77">
        <f t="shared" si="7"/>
        <v>15213</v>
      </c>
      <c r="AG58" s="77">
        <f t="shared" si="7"/>
        <v>0</v>
      </c>
      <c r="AH58" s="20">
        <f>SUM(C58:AG58)</f>
        <v>155685</v>
      </c>
    </row>
    <row r="59" spans="1:35" customFormat="1" ht="13.2" x14ac:dyDescent="0.15">
      <c r="A59" s="20"/>
      <c r="B59" s="48" t="s">
        <v>77</v>
      </c>
      <c r="C59" s="27">
        <f t="shared" ref="C59:AG59" si="8">C57+C58</f>
        <v>15195</v>
      </c>
      <c r="D59" s="27">
        <f t="shared" si="8"/>
        <v>15210</v>
      </c>
      <c r="E59" s="27">
        <f t="shared" si="8"/>
        <v>15210</v>
      </c>
      <c r="F59" s="27">
        <f t="shared" si="8"/>
        <v>15209</v>
      </c>
      <c r="G59" s="27">
        <f t="shared" si="8"/>
        <v>15209</v>
      </c>
      <c r="H59" s="27">
        <f t="shared" si="8"/>
        <v>15213</v>
      </c>
      <c r="I59" s="27">
        <f t="shared" si="8"/>
        <v>15215</v>
      </c>
      <c r="J59" s="27">
        <f t="shared" si="8"/>
        <v>15208</v>
      </c>
      <c r="K59" s="27">
        <f t="shared" si="8"/>
        <v>15206</v>
      </c>
      <c r="L59" s="20">
        <f t="shared" si="8"/>
        <v>9556</v>
      </c>
      <c r="M59" s="20">
        <f t="shared" si="8"/>
        <v>3656</v>
      </c>
      <c r="N59" s="20">
        <f t="shared" si="8"/>
        <v>3747</v>
      </c>
      <c r="O59" s="20">
        <f t="shared" si="8"/>
        <v>2740</v>
      </c>
      <c r="P59" s="20">
        <f t="shared" si="8"/>
        <v>2465</v>
      </c>
      <c r="Q59" s="20">
        <f t="shared" si="8"/>
        <v>3149</v>
      </c>
      <c r="R59" s="20">
        <f t="shared" si="8"/>
        <v>2857</v>
      </c>
      <c r="S59" s="20">
        <f t="shared" si="8"/>
        <v>3539</v>
      </c>
      <c r="T59" s="20">
        <f t="shared" si="8"/>
        <v>3572</v>
      </c>
      <c r="U59" s="20">
        <f t="shared" si="8"/>
        <v>3278</v>
      </c>
      <c r="V59" s="20">
        <f t="shared" si="8"/>
        <v>3541</v>
      </c>
      <c r="W59" s="20">
        <f t="shared" si="8"/>
        <v>3639</v>
      </c>
      <c r="X59" s="20">
        <f t="shared" si="8"/>
        <v>4585</v>
      </c>
      <c r="Y59" s="20">
        <f t="shared" si="8"/>
        <v>4033</v>
      </c>
      <c r="Z59" s="20">
        <f t="shared" si="8"/>
        <v>3076</v>
      </c>
      <c r="AA59" s="20">
        <f t="shared" si="8"/>
        <v>9856</v>
      </c>
      <c r="AB59" s="20">
        <f t="shared" si="8"/>
        <v>15208</v>
      </c>
      <c r="AC59" s="20">
        <f t="shared" si="8"/>
        <v>15209</v>
      </c>
      <c r="AD59" s="20">
        <f t="shared" si="8"/>
        <v>15214</v>
      </c>
      <c r="AE59" s="20">
        <f t="shared" si="8"/>
        <v>15210</v>
      </c>
      <c r="AF59" s="20">
        <f t="shared" si="8"/>
        <v>15213</v>
      </c>
      <c r="AG59" s="20">
        <f t="shared" si="8"/>
        <v>0</v>
      </c>
      <c r="AH59" s="20">
        <f>AH57+AH58</f>
        <v>280218</v>
      </c>
    </row>
  </sheetData>
  <mergeCells count="1">
    <mergeCell ref="E3:F3"/>
  </mergeCells>
  <phoneticPr fontId="4"/>
  <conditionalFormatting sqref="C5:C55">
    <cfRule type="expression" dxfId="59" priority="3" stopIfTrue="1">
      <formula>C$4=2</formula>
    </cfRule>
  </conditionalFormatting>
  <conditionalFormatting sqref="D7:D55">
    <cfRule type="expression" dxfId="58" priority="2" stopIfTrue="1">
      <formula>D$4=2</formula>
    </cfRule>
  </conditionalFormatting>
  <conditionalFormatting sqref="D5:AF6">
    <cfRule type="expression" dxfId="57" priority="4" stopIfTrue="1">
      <formula>D$4=2</formula>
    </cfRule>
  </conditionalFormatting>
  <conditionalFormatting sqref="E7:AF54 E55:AG55">
    <cfRule type="expression" dxfId="56" priority="5" stopIfTrue="1">
      <formula>E$4=2</formula>
    </cfRule>
  </conditionalFormatting>
  <conditionalFormatting sqref="AG5:AG54">
    <cfRule type="expression" dxfId="55" priority="1" stopIfTrue="1">
      <formula>AG$4=2</formula>
    </cfRule>
  </conditionalFormatting>
  <printOptions horizontalCentered="1"/>
  <pageMargins left="0" right="0" top="0.59055118110236227" bottom="0.19685039370078741" header="0.51181102362204722" footer="0.51181102362204722"/>
  <pageSetup paperSize="9" scale="4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83365-40B8-454F-B30A-4E7883DA720B}">
  <sheetPr>
    <pageSetUpPr fitToPage="1"/>
  </sheetPr>
  <dimension ref="A1:AI59"/>
  <sheetViews>
    <sheetView view="pageBreakPreview" topLeftCell="B1" zoomScale="70" zoomScaleNormal="85" zoomScaleSheetLayoutView="70" workbookViewId="0">
      <pane xSplit="1" ySplit="6" topLeftCell="C7" activePane="bottomRight" state="frozen"/>
      <selection activeCell="D35" sqref="D35"/>
      <selection pane="topRight" activeCell="D35" sqref="D35"/>
      <selection pane="bottomLeft" activeCell="D35" sqref="D35"/>
      <selection pane="bottomRight" activeCell="P20" sqref="P20"/>
    </sheetView>
  </sheetViews>
  <sheetFormatPr defaultColWidth="6.6640625" defaultRowHeight="10.8" outlineLevelCol="1" x14ac:dyDescent="0.15"/>
  <cols>
    <col min="1" max="1" width="1.109375" style="20" hidden="1" customWidth="1" collapsed="1"/>
    <col min="2" max="2" width="7.109375" style="20" customWidth="1" collapsed="1"/>
    <col min="3" max="3" width="8.6640625" style="20" customWidth="1" collapsed="1"/>
    <col min="4" max="4" width="10.33203125" style="20" customWidth="1" collapsed="1"/>
    <col min="5" max="32" width="8.6640625" style="20" customWidth="1" collapsed="1"/>
    <col min="33" max="33" width="8.6640625" style="20" customWidth="1" outlineLevel="1" collapsed="1"/>
    <col min="34" max="34" width="8.44140625" style="20" customWidth="1"/>
    <col min="35" max="35" width="8.44140625" style="20" bestFit="1" customWidth="1"/>
    <col min="36" max="16384" width="6.6640625" style="20" collapsed="1"/>
  </cols>
  <sheetData>
    <row r="1" spans="1:34" s="1" customFormat="1" ht="19.2" x14ac:dyDescent="0.2">
      <c r="B1" s="2" t="s">
        <v>80</v>
      </c>
      <c r="C1" s="21"/>
      <c r="D1" s="21"/>
      <c r="E1" s="21"/>
      <c r="F1" s="21"/>
      <c r="G1" s="21"/>
      <c r="H1" s="3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2"/>
      <c r="AH1" s="22"/>
    </row>
    <row r="2" spans="1:34" s="1" customFormat="1" ht="13.2" customHeight="1" x14ac:dyDescent="0.2">
      <c r="B2" s="3"/>
      <c r="C2" s="23"/>
      <c r="D2" s="21"/>
      <c r="E2" s="21"/>
      <c r="F2" s="21"/>
      <c r="G2" s="21"/>
      <c r="H2" s="3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6"/>
      <c r="AG2" s="24"/>
      <c r="AH2" s="24"/>
    </row>
    <row r="3" spans="1:34" s="4" customFormat="1" ht="20.25" customHeight="1" x14ac:dyDescent="0.2">
      <c r="B3" s="5">
        <v>45658</v>
      </c>
      <c r="C3" s="6"/>
      <c r="D3" s="75">
        <f>EDATE(B3,0)</f>
        <v>45658</v>
      </c>
      <c r="E3" s="86">
        <f>EDATE(B3,1)-1</f>
        <v>45688</v>
      </c>
      <c r="F3" s="86"/>
      <c r="P3" s="25"/>
      <c r="Q3" s="25"/>
      <c r="R3" s="25"/>
      <c r="S3" s="25"/>
      <c r="Y3" s="25"/>
      <c r="Z3" s="25"/>
      <c r="AA3" s="25"/>
      <c r="AB3" s="25"/>
      <c r="AG3" s="24"/>
      <c r="AH3" s="24"/>
    </row>
    <row r="4" spans="1:34" s="4" customFormat="1" ht="20.25" customHeight="1" x14ac:dyDescent="0.2">
      <c r="B4" s="6"/>
      <c r="C4" s="6">
        <v>2</v>
      </c>
      <c r="D4" s="6">
        <v>2</v>
      </c>
      <c r="E4" s="6">
        <v>2</v>
      </c>
      <c r="F4" s="6">
        <v>1</v>
      </c>
      <c r="G4" s="6">
        <f t="shared" ref="G4:AE4" si="0">IF(G6=1,2,1)</f>
        <v>2</v>
      </c>
      <c r="H4" s="6">
        <f t="shared" si="0"/>
        <v>1</v>
      </c>
      <c r="I4" s="6">
        <f t="shared" si="0"/>
        <v>1</v>
      </c>
      <c r="J4" s="6">
        <f t="shared" si="0"/>
        <v>1</v>
      </c>
      <c r="K4" s="6">
        <f t="shared" si="0"/>
        <v>1</v>
      </c>
      <c r="L4" s="6">
        <f t="shared" si="0"/>
        <v>1</v>
      </c>
      <c r="M4" s="6">
        <f t="shared" si="0"/>
        <v>1</v>
      </c>
      <c r="N4" s="6">
        <f t="shared" si="0"/>
        <v>2</v>
      </c>
      <c r="O4" s="6">
        <v>2</v>
      </c>
      <c r="P4" s="6">
        <f t="shared" si="0"/>
        <v>1</v>
      </c>
      <c r="Q4" s="6">
        <f t="shared" si="0"/>
        <v>1</v>
      </c>
      <c r="R4" s="6">
        <f t="shared" si="0"/>
        <v>1</v>
      </c>
      <c r="S4" s="6">
        <f t="shared" si="0"/>
        <v>1</v>
      </c>
      <c r="T4" s="6">
        <f t="shared" si="0"/>
        <v>1</v>
      </c>
      <c r="U4" s="6">
        <f t="shared" si="0"/>
        <v>2</v>
      </c>
      <c r="V4" s="6">
        <f t="shared" si="0"/>
        <v>1</v>
      </c>
      <c r="W4" s="6">
        <f t="shared" si="0"/>
        <v>1</v>
      </c>
      <c r="X4" s="6">
        <f t="shared" si="0"/>
        <v>1</v>
      </c>
      <c r="Y4" s="6">
        <v>1</v>
      </c>
      <c r="Z4" s="6">
        <f t="shared" si="0"/>
        <v>1</v>
      </c>
      <c r="AA4" s="6">
        <f t="shared" si="0"/>
        <v>1</v>
      </c>
      <c r="AB4" s="6">
        <f t="shared" si="0"/>
        <v>2</v>
      </c>
      <c r="AC4" s="6">
        <f t="shared" si="0"/>
        <v>1</v>
      </c>
      <c r="AD4" s="6">
        <f t="shared" si="0"/>
        <v>1</v>
      </c>
      <c r="AE4" s="6">
        <f t="shared" si="0"/>
        <v>1</v>
      </c>
      <c r="AF4" s="6">
        <v>1</v>
      </c>
      <c r="AG4" s="6">
        <v>1</v>
      </c>
      <c r="AH4" s="26" t="s">
        <v>0</v>
      </c>
    </row>
    <row r="5" spans="1:34" s="7" customFormat="1" ht="20.25" customHeight="1" x14ac:dyDescent="0.2">
      <c r="B5" s="8"/>
      <c r="C5" s="9">
        <f>$B$3</f>
        <v>45658</v>
      </c>
      <c r="D5" s="10">
        <f>C5+1</f>
        <v>45659</v>
      </c>
      <c r="E5" s="10">
        <f t="shared" ref="E5:AD5" si="1">D5+1</f>
        <v>45660</v>
      </c>
      <c r="F5" s="10">
        <f t="shared" si="1"/>
        <v>45661</v>
      </c>
      <c r="G5" s="10">
        <f t="shared" si="1"/>
        <v>45662</v>
      </c>
      <c r="H5" s="10">
        <f t="shared" si="1"/>
        <v>45663</v>
      </c>
      <c r="I5" s="10">
        <f t="shared" si="1"/>
        <v>45664</v>
      </c>
      <c r="J5" s="10">
        <f t="shared" si="1"/>
        <v>45665</v>
      </c>
      <c r="K5" s="10">
        <f t="shared" si="1"/>
        <v>45666</v>
      </c>
      <c r="L5" s="10">
        <f t="shared" si="1"/>
        <v>45667</v>
      </c>
      <c r="M5" s="10">
        <f t="shared" si="1"/>
        <v>45668</v>
      </c>
      <c r="N5" s="10">
        <f t="shared" si="1"/>
        <v>45669</v>
      </c>
      <c r="O5" s="10">
        <f t="shared" si="1"/>
        <v>45670</v>
      </c>
      <c r="P5" s="10">
        <f t="shared" si="1"/>
        <v>45671</v>
      </c>
      <c r="Q5" s="10">
        <f t="shared" si="1"/>
        <v>45672</v>
      </c>
      <c r="R5" s="10">
        <f t="shared" si="1"/>
        <v>45673</v>
      </c>
      <c r="S5" s="10">
        <f t="shared" si="1"/>
        <v>45674</v>
      </c>
      <c r="T5" s="10">
        <f t="shared" si="1"/>
        <v>45675</v>
      </c>
      <c r="U5" s="10">
        <f t="shared" si="1"/>
        <v>45676</v>
      </c>
      <c r="V5" s="10">
        <f t="shared" si="1"/>
        <v>45677</v>
      </c>
      <c r="W5" s="10">
        <f t="shared" si="1"/>
        <v>45678</v>
      </c>
      <c r="X5" s="10">
        <f t="shared" si="1"/>
        <v>45679</v>
      </c>
      <c r="Y5" s="10">
        <f t="shared" si="1"/>
        <v>45680</v>
      </c>
      <c r="Z5" s="10">
        <f t="shared" si="1"/>
        <v>45681</v>
      </c>
      <c r="AA5" s="10">
        <f t="shared" si="1"/>
        <v>45682</v>
      </c>
      <c r="AB5" s="10">
        <f t="shared" si="1"/>
        <v>45683</v>
      </c>
      <c r="AC5" s="10">
        <f t="shared" si="1"/>
        <v>45684</v>
      </c>
      <c r="AD5" s="10">
        <f t="shared" si="1"/>
        <v>45685</v>
      </c>
      <c r="AE5" s="10">
        <f>AD5+1</f>
        <v>45686</v>
      </c>
      <c r="AF5" s="51">
        <f>AE5+1</f>
        <v>45687</v>
      </c>
      <c r="AG5" s="49">
        <f>AF5+1</f>
        <v>45688</v>
      </c>
      <c r="AH5" s="78" t="s">
        <v>1</v>
      </c>
    </row>
    <row r="6" spans="1:34" s="7" customFormat="1" ht="20.25" customHeight="1" x14ac:dyDescent="0.2">
      <c r="B6" s="11"/>
      <c r="C6" s="12">
        <f t="shared" ref="C6:AG6" si="2">WEEKDAY(C5)</f>
        <v>4</v>
      </c>
      <c r="D6" s="12">
        <f t="shared" si="2"/>
        <v>5</v>
      </c>
      <c r="E6" s="12">
        <f t="shared" si="2"/>
        <v>6</v>
      </c>
      <c r="F6" s="12">
        <f t="shared" si="2"/>
        <v>7</v>
      </c>
      <c r="G6" s="12">
        <f t="shared" si="2"/>
        <v>1</v>
      </c>
      <c r="H6" s="12">
        <f t="shared" si="2"/>
        <v>2</v>
      </c>
      <c r="I6" s="12">
        <f t="shared" si="2"/>
        <v>3</v>
      </c>
      <c r="J6" s="12">
        <f t="shared" si="2"/>
        <v>4</v>
      </c>
      <c r="K6" s="12">
        <f t="shared" si="2"/>
        <v>5</v>
      </c>
      <c r="L6" s="12">
        <f t="shared" si="2"/>
        <v>6</v>
      </c>
      <c r="M6" s="12">
        <f t="shared" si="2"/>
        <v>7</v>
      </c>
      <c r="N6" s="12">
        <f t="shared" si="2"/>
        <v>1</v>
      </c>
      <c r="O6" s="12">
        <f t="shared" si="2"/>
        <v>2</v>
      </c>
      <c r="P6" s="12">
        <f t="shared" si="2"/>
        <v>3</v>
      </c>
      <c r="Q6" s="12">
        <f t="shared" si="2"/>
        <v>4</v>
      </c>
      <c r="R6" s="12">
        <f t="shared" si="2"/>
        <v>5</v>
      </c>
      <c r="S6" s="12">
        <f t="shared" si="2"/>
        <v>6</v>
      </c>
      <c r="T6" s="12">
        <f t="shared" si="2"/>
        <v>7</v>
      </c>
      <c r="U6" s="12">
        <f t="shared" si="2"/>
        <v>1</v>
      </c>
      <c r="V6" s="12">
        <f t="shared" si="2"/>
        <v>2</v>
      </c>
      <c r="W6" s="12">
        <f t="shared" si="2"/>
        <v>3</v>
      </c>
      <c r="X6" s="12">
        <f t="shared" si="2"/>
        <v>4</v>
      </c>
      <c r="Y6" s="12">
        <f t="shared" si="2"/>
        <v>5</v>
      </c>
      <c r="Z6" s="12">
        <f t="shared" si="2"/>
        <v>6</v>
      </c>
      <c r="AA6" s="12">
        <f t="shared" si="2"/>
        <v>7</v>
      </c>
      <c r="AB6" s="12">
        <f t="shared" si="2"/>
        <v>1</v>
      </c>
      <c r="AC6" s="12">
        <f t="shared" si="2"/>
        <v>2</v>
      </c>
      <c r="AD6" s="12">
        <f t="shared" si="2"/>
        <v>3</v>
      </c>
      <c r="AE6" s="12">
        <f t="shared" si="2"/>
        <v>4</v>
      </c>
      <c r="AF6" s="52">
        <f t="shared" si="2"/>
        <v>5</v>
      </c>
      <c r="AG6" s="50">
        <f t="shared" si="2"/>
        <v>6</v>
      </c>
      <c r="AH6" s="79"/>
    </row>
    <row r="7" spans="1:34" s="13" customFormat="1" ht="20.25" customHeight="1" x14ac:dyDescent="0.2">
      <c r="A7" s="13" t="s">
        <v>2</v>
      </c>
      <c r="B7" s="14" t="s">
        <v>3</v>
      </c>
      <c r="C7" s="30">
        <v>235</v>
      </c>
      <c r="D7" s="30">
        <v>234</v>
      </c>
      <c r="E7" s="30">
        <v>234</v>
      </c>
      <c r="F7" s="30">
        <v>235</v>
      </c>
      <c r="G7" s="30">
        <v>235</v>
      </c>
      <c r="H7" s="30">
        <v>235</v>
      </c>
      <c r="I7" s="30">
        <v>235</v>
      </c>
      <c r="J7" s="30">
        <v>235</v>
      </c>
      <c r="K7" s="30">
        <v>235</v>
      </c>
      <c r="L7" s="30">
        <v>235</v>
      </c>
      <c r="M7" s="30">
        <v>235</v>
      </c>
      <c r="N7" s="30">
        <v>235</v>
      </c>
      <c r="O7" s="30">
        <v>235</v>
      </c>
      <c r="P7" s="30">
        <v>235</v>
      </c>
      <c r="Q7" s="30">
        <v>235</v>
      </c>
      <c r="R7" s="30">
        <v>235</v>
      </c>
      <c r="S7" s="30">
        <v>235</v>
      </c>
      <c r="T7" s="30">
        <v>235</v>
      </c>
      <c r="U7" s="30">
        <v>235</v>
      </c>
      <c r="V7" s="30">
        <v>234</v>
      </c>
      <c r="W7" s="30">
        <v>235</v>
      </c>
      <c r="X7" s="30">
        <v>234</v>
      </c>
      <c r="Y7" s="30">
        <v>235</v>
      </c>
      <c r="Z7" s="30">
        <v>235</v>
      </c>
      <c r="AA7" s="30">
        <v>235</v>
      </c>
      <c r="AB7" s="30">
        <v>235</v>
      </c>
      <c r="AC7" s="30">
        <v>234</v>
      </c>
      <c r="AD7" s="30">
        <v>235</v>
      </c>
      <c r="AE7" s="30">
        <v>235</v>
      </c>
      <c r="AF7" s="53">
        <v>235</v>
      </c>
      <c r="AG7" s="64">
        <v>234</v>
      </c>
      <c r="AH7" s="80">
        <f>SUM(C7:AG7)</f>
        <v>7279</v>
      </c>
    </row>
    <row r="8" spans="1:34" s="13" customFormat="1" ht="20.25" customHeight="1" x14ac:dyDescent="0.2">
      <c r="A8" s="13" t="s">
        <v>4</v>
      </c>
      <c r="B8" s="15" t="s">
        <v>74</v>
      </c>
      <c r="C8" s="30">
        <v>235</v>
      </c>
      <c r="D8" s="30">
        <v>235</v>
      </c>
      <c r="E8" s="30">
        <v>235</v>
      </c>
      <c r="F8" s="30">
        <v>234</v>
      </c>
      <c r="G8" s="30">
        <v>235</v>
      </c>
      <c r="H8" s="30">
        <v>235</v>
      </c>
      <c r="I8" s="30">
        <v>235</v>
      </c>
      <c r="J8" s="30">
        <v>235</v>
      </c>
      <c r="K8" s="30">
        <v>235</v>
      </c>
      <c r="L8" s="30">
        <v>235</v>
      </c>
      <c r="M8" s="30">
        <v>235</v>
      </c>
      <c r="N8" s="30">
        <v>235</v>
      </c>
      <c r="O8" s="30">
        <v>235</v>
      </c>
      <c r="P8" s="30">
        <v>235</v>
      </c>
      <c r="Q8" s="30">
        <v>235</v>
      </c>
      <c r="R8" s="30">
        <v>235</v>
      </c>
      <c r="S8" s="30">
        <v>235</v>
      </c>
      <c r="T8" s="30">
        <v>235</v>
      </c>
      <c r="U8" s="30">
        <v>235</v>
      </c>
      <c r="V8" s="30">
        <v>235</v>
      </c>
      <c r="W8" s="30">
        <v>234</v>
      </c>
      <c r="X8" s="30">
        <v>234</v>
      </c>
      <c r="Y8" s="30">
        <v>235</v>
      </c>
      <c r="Z8" s="30">
        <v>234</v>
      </c>
      <c r="AA8" s="30">
        <v>234</v>
      </c>
      <c r="AB8" s="30">
        <v>235</v>
      </c>
      <c r="AC8" s="30">
        <v>235</v>
      </c>
      <c r="AD8" s="30">
        <v>235</v>
      </c>
      <c r="AE8" s="30">
        <v>235</v>
      </c>
      <c r="AF8" s="53">
        <v>235</v>
      </c>
      <c r="AG8" s="64">
        <v>235</v>
      </c>
      <c r="AH8" s="80">
        <f t="shared" ref="AH8:AH54" si="3">SUM(C8:AG8)</f>
        <v>7280</v>
      </c>
    </row>
    <row r="9" spans="1:34" s="13" customFormat="1" ht="20.25" customHeight="1" x14ac:dyDescent="0.2">
      <c r="A9" s="13" t="s">
        <v>5</v>
      </c>
      <c r="B9" s="16" t="s">
        <v>6</v>
      </c>
      <c r="C9" s="30">
        <v>235</v>
      </c>
      <c r="D9" s="30">
        <v>235</v>
      </c>
      <c r="E9" s="30">
        <v>235</v>
      </c>
      <c r="F9" s="30">
        <v>235</v>
      </c>
      <c r="G9" s="30">
        <v>235</v>
      </c>
      <c r="H9" s="30">
        <v>235</v>
      </c>
      <c r="I9" s="30">
        <v>235</v>
      </c>
      <c r="J9" s="30">
        <v>235</v>
      </c>
      <c r="K9" s="30">
        <v>235</v>
      </c>
      <c r="L9" s="30">
        <v>235</v>
      </c>
      <c r="M9" s="30">
        <v>235</v>
      </c>
      <c r="N9" s="30">
        <v>235</v>
      </c>
      <c r="O9" s="30">
        <v>235</v>
      </c>
      <c r="P9" s="30">
        <v>235</v>
      </c>
      <c r="Q9" s="30">
        <v>235</v>
      </c>
      <c r="R9" s="30">
        <v>235</v>
      </c>
      <c r="S9" s="30">
        <v>235</v>
      </c>
      <c r="T9" s="30">
        <v>235</v>
      </c>
      <c r="U9" s="30">
        <v>235</v>
      </c>
      <c r="V9" s="30">
        <v>234</v>
      </c>
      <c r="W9" s="30">
        <v>235</v>
      </c>
      <c r="X9" s="30">
        <v>235</v>
      </c>
      <c r="Y9" s="30">
        <v>235</v>
      </c>
      <c r="Z9" s="30">
        <v>235</v>
      </c>
      <c r="AA9" s="30">
        <v>234</v>
      </c>
      <c r="AB9" s="30">
        <v>235</v>
      </c>
      <c r="AC9" s="30">
        <v>235</v>
      </c>
      <c r="AD9" s="30">
        <v>235</v>
      </c>
      <c r="AE9" s="30">
        <v>235</v>
      </c>
      <c r="AF9" s="53">
        <v>235</v>
      </c>
      <c r="AG9" s="64">
        <v>235</v>
      </c>
      <c r="AH9" s="80">
        <f t="shared" si="3"/>
        <v>7283</v>
      </c>
    </row>
    <row r="10" spans="1:34" s="13" customFormat="1" ht="20.25" customHeight="1" x14ac:dyDescent="0.2">
      <c r="A10" s="13" t="s">
        <v>7</v>
      </c>
      <c r="B10" s="15" t="s">
        <v>74</v>
      </c>
      <c r="C10" s="30">
        <v>235</v>
      </c>
      <c r="D10" s="30">
        <v>234</v>
      </c>
      <c r="E10" s="30">
        <v>235</v>
      </c>
      <c r="F10" s="30">
        <v>235</v>
      </c>
      <c r="G10" s="30">
        <v>235</v>
      </c>
      <c r="H10" s="30">
        <v>234</v>
      </c>
      <c r="I10" s="30">
        <v>235</v>
      </c>
      <c r="J10" s="30">
        <v>235</v>
      </c>
      <c r="K10" s="30">
        <v>235</v>
      </c>
      <c r="L10" s="30">
        <v>235</v>
      </c>
      <c r="M10" s="30">
        <v>235</v>
      </c>
      <c r="N10" s="30">
        <v>234</v>
      </c>
      <c r="O10" s="30">
        <v>235</v>
      </c>
      <c r="P10" s="30">
        <v>235</v>
      </c>
      <c r="Q10" s="30">
        <v>235</v>
      </c>
      <c r="R10" s="30">
        <v>235</v>
      </c>
      <c r="S10" s="30">
        <v>234</v>
      </c>
      <c r="T10" s="30">
        <v>235</v>
      </c>
      <c r="U10" s="30">
        <v>235</v>
      </c>
      <c r="V10" s="30">
        <v>235</v>
      </c>
      <c r="W10" s="30">
        <v>235</v>
      </c>
      <c r="X10" s="30">
        <v>234</v>
      </c>
      <c r="Y10" s="30">
        <v>235</v>
      </c>
      <c r="Z10" s="30">
        <v>235</v>
      </c>
      <c r="AA10" s="30">
        <v>235</v>
      </c>
      <c r="AB10" s="30">
        <v>235</v>
      </c>
      <c r="AC10" s="30">
        <v>235</v>
      </c>
      <c r="AD10" s="30">
        <v>235</v>
      </c>
      <c r="AE10" s="30">
        <v>235</v>
      </c>
      <c r="AF10" s="53">
        <v>234</v>
      </c>
      <c r="AG10" s="64">
        <v>235</v>
      </c>
      <c r="AH10" s="80">
        <f t="shared" si="3"/>
        <v>7279</v>
      </c>
    </row>
    <row r="11" spans="1:34" s="13" customFormat="1" ht="20.25" customHeight="1" x14ac:dyDescent="0.2">
      <c r="A11" s="13" t="s">
        <v>8</v>
      </c>
      <c r="B11" s="16" t="s">
        <v>9</v>
      </c>
      <c r="C11" s="30">
        <v>235</v>
      </c>
      <c r="D11" s="30">
        <v>235</v>
      </c>
      <c r="E11" s="30">
        <v>235</v>
      </c>
      <c r="F11" s="30">
        <v>235</v>
      </c>
      <c r="G11" s="30">
        <v>235</v>
      </c>
      <c r="H11" s="30">
        <v>235</v>
      </c>
      <c r="I11" s="30">
        <v>235</v>
      </c>
      <c r="J11" s="30">
        <v>235</v>
      </c>
      <c r="K11" s="30">
        <v>235</v>
      </c>
      <c r="L11" s="30">
        <v>235</v>
      </c>
      <c r="M11" s="30">
        <v>235</v>
      </c>
      <c r="N11" s="30">
        <v>235</v>
      </c>
      <c r="O11" s="30">
        <v>235</v>
      </c>
      <c r="P11" s="30">
        <v>235</v>
      </c>
      <c r="Q11" s="30">
        <v>235</v>
      </c>
      <c r="R11" s="30">
        <v>235</v>
      </c>
      <c r="S11" s="30">
        <v>235</v>
      </c>
      <c r="T11" s="30">
        <v>235</v>
      </c>
      <c r="U11" s="30">
        <v>235</v>
      </c>
      <c r="V11" s="30">
        <v>235</v>
      </c>
      <c r="W11" s="30">
        <v>235</v>
      </c>
      <c r="X11" s="30">
        <v>234</v>
      </c>
      <c r="Y11" s="30">
        <v>235</v>
      </c>
      <c r="Z11" s="30">
        <v>235</v>
      </c>
      <c r="AA11" s="30">
        <v>235</v>
      </c>
      <c r="AB11" s="30">
        <v>235</v>
      </c>
      <c r="AC11" s="30">
        <v>235</v>
      </c>
      <c r="AD11" s="30">
        <v>235</v>
      </c>
      <c r="AE11" s="30">
        <v>235</v>
      </c>
      <c r="AF11" s="53">
        <v>235</v>
      </c>
      <c r="AG11" s="64">
        <v>235</v>
      </c>
      <c r="AH11" s="80">
        <f t="shared" si="3"/>
        <v>7284</v>
      </c>
    </row>
    <row r="12" spans="1:34" s="13" customFormat="1" ht="20.25" customHeight="1" x14ac:dyDescent="0.2">
      <c r="A12" s="13" t="s">
        <v>10</v>
      </c>
      <c r="B12" s="15" t="s">
        <v>74</v>
      </c>
      <c r="C12" s="30">
        <v>235</v>
      </c>
      <c r="D12" s="30">
        <v>235</v>
      </c>
      <c r="E12" s="30">
        <v>235</v>
      </c>
      <c r="F12" s="30">
        <v>235</v>
      </c>
      <c r="G12" s="30">
        <v>235</v>
      </c>
      <c r="H12" s="30">
        <v>235</v>
      </c>
      <c r="I12" s="30">
        <v>235</v>
      </c>
      <c r="J12" s="30">
        <v>235</v>
      </c>
      <c r="K12" s="30">
        <v>235</v>
      </c>
      <c r="L12" s="30">
        <v>235</v>
      </c>
      <c r="M12" s="30">
        <v>234</v>
      </c>
      <c r="N12" s="30">
        <v>235</v>
      </c>
      <c r="O12" s="30">
        <v>235</v>
      </c>
      <c r="P12" s="30">
        <v>235</v>
      </c>
      <c r="Q12" s="30">
        <v>235</v>
      </c>
      <c r="R12" s="30">
        <v>235</v>
      </c>
      <c r="S12" s="30">
        <v>235</v>
      </c>
      <c r="T12" s="30">
        <v>235</v>
      </c>
      <c r="U12" s="30">
        <v>235</v>
      </c>
      <c r="V12" s="30">
        <v>234</v>
      </c>
      <c r="W12" s="30">
        <v>235</v>
      </c>
      <c r="X12" s="30">
        <v>235</v>
      </c>
      <c r="Y12" s="30">
        <v>235</v>
      </c>
      <c r="Z12" s="30">
        <v>235</v>
      </c>
      <c r="AA12" s="30">
        <v>235</v>
      </c>
      <c r="AB12" s="30">
        <v>235</v>
      </c>
      <c r="AC12" s="30">
        <v>235</v>
      </c>
      <c r="AD12" s="30">
        <v>235</v>
      </c>
      <c r="AE12" s="30">
        <v>234</v>
      </c>
      <c r="AF12" s="53">
        <v>235</v>
      </c>
      <c r="AG12" s="64">
        <v>235</v>
      </c>
      <c r="AH12" s="80">
        <f t="shared" si="3"/>
        <v>7282</v>
      </c>
    </row>
    <row r="13" spans="1:34" s="13" customFormat="1" ht="20.25" customHeight="1" x14ac:dyDescent="0.2">
      <c r="A13" s="13" t="s">
        <v>11</v>
      </c>
      <c r="B13" s="16" t="s">
        <v>12</v>
      </c>
      <c r="C13" s="30">
        <v>235</v>
      </c>
      <c r="D13" s="30">
        <v>235</v>
      </c>
      <c r="E13" s="30">
        <v>235</v>
      </c>
      <c r="F13" s="30">
        <v>235</v>
      </c>
      <c r="G13" s="30">
        <v>235</v>
      </c>
      <c r="H13" s="30">
        <v>235</v>
      </c>
      <c r="I13" s="30">
        <v>235</v>
      </c>
      <c r="J13" s="30">
        <v>234</v>
      </c>
      <c r="K13" s="30">
        <v>235</v>
      </c>
      <c r="L13" s="30">
        <v>235</v>
      </c>
      <c r="M13" s="30">
        <v>235</v>
      </c>
      <c r="N13" s="30">
        <v>235</v>
      </c>
      <c r="O13" s="30">
        <v>235</v>
      </c>
      <c r="P13" s="30">
        <v>235</v>
      </c>
      <c r="Q13" s="30">
        <v>235</v>
      </c>
      <c r="R13" s="30">
        <v>235</v>
      </c>
      <c r="S13" s="30">
        <v>235</v>
      </c>
      <c r="T13" s="30">
        <v>234</v>
      </c>
      <c r="U13" s="30">
        <v>235</v>
      </c>
      <c r="V13" s="30">
        <v>235</v>
      </c>
      <c r="W13" s="30">
        <v>235</v>
      </c>
      <c r="X13" s="30">
        <v>235</v>
      </c>
      <c r="Y13" s="30">
        <v>235</v>
      </c>
      <c r="Z13" s="30">
        <v>235</v>
      </c>
      <c r="AA13" s="30">
        <v>234</v>
      </c>
      <c r="AB13" s="30">
        <v>235</v>
      </c>
      <c r="AC13" s="30">
        <v>235</v>
      </c>
      <c r="AD13" s="30">
        <v>235</v>
      </c>
      <c r="AE13" s="30">
        <v>235</v>
      </c>
      <c r="AF13" s="53">
        <v>235</v>
      </c>
      <c r="AG13" s="64">
        <v>235</v>
      </c>
      <c r="AH13" s="80">
        <f t="shared" si="3"/>
        <v>7282</v>
      </c>
    </row>
    <row r="14" spans="1:34" s="13" customFormat="1" ht="20.25" customHeight="1" x14ac:dyDescent="0.2">
      <c r="A14" s="13" t="s">
        <v>13</v>
      </c>
      <c r="B14" s="15" t="s">
        <v>74</v>
      </c>
      <c r="C14" s="30">
        <v>234</v>
      </c>
      <c r="D14" s="30">
        <v>235</v>
      </c>
      <c r="E14" s="30">
        <v>235</v>
      </c>
      <c r="F14" s="30">
        <v>234</v>
      </c>
      <c r="G14" s="30">
        <v>235</v>
      </c>
      <c r="H14" s="30">
        <v>235</v>
      </c>
      <c r="I14" s="30">
        <v>235</v>
      </c>
      <c r="J14" s="30">
        <v>235</v>
      </c>
      <c r="K14" s="30">
        <v>235</v>
      </c>
      <c r="L14" s="30">
        <v>235</v>
      </c>
      <c r="M14" s="30">
        <v>235</v>
      </c>
      <c r="N14" s="30">
        <v>235</v>
      </c>
      <c r="O14" s="30">
        <v>234</v>
      </c>
      <c r="P14" s="30">
        <v>234</v>
      </c>
      <c r="Q14" s="30">
        <v>234</v>
      </c>
      <c r="R14" s="30">
        <v>235</v>
      </c>
      <c r="S14" s="30">
        <v>235</v>
      </c>
      <c r="T14" s="30">
        <v>235</v>
      </c>
      <c r="U14" s="30">
        <v>235</v>
      </c>
      <c r="V14" s="30">
        <v>234</v>
      </c>
      <c r="W14" s="30">
        <v>235</v>
      </c>
      <c r="X14" s="30">
        <v>234</v>
      </c>
      <c r="Y14" s="30">
        <v>234</v>
      </c>
      <c r="Z14" s="30">
        <v>235</v>
      </c>
      <c r="AA14" s="30">
        <v>234</v>
      </c>
      <c r="AB14" s="30">
        <v>234</v>
      </c>
      <c r="AC14" s="30">
        <v>235</v>
      </c>
      <c r="AD14" s="30">
        <v>235</v>
      </c>
      <c r="AE14" s="30">
        <v>235</v>
      </c>
      <c r="AF14" s="53">
        <v>235</v>
      </c>
      <c r="AG14" s="64">
        <v>234</v>
      </c>
      <c r="AH14" s="80">
        <f t="shared" si="3"/>
        <v>7274</v>
      </c>
    </row>
    <row r="15" spans="1:34" s="13" customFormat="1" ht="20.25" customHeight="1" x14ac:dyDescent="0.2">
      <c r="A15" s="13" t="s">
        <v>14</v>
      </c>
      <c r="B15" s="16" t="s">
        <v>15</v>
      </c>
      <c r="C15" s="30">
        <v>235</v>
      </c>
      <c r="D15" s="30">
        <v>234</v>
      </c>
      <c r="E15" s="30">
        <v>235</v>
      </c>
      <c r="F15" s="30">
        <v>234</v>
      </c>
      <c r="G15" s="30">
        <v>235</v>
      </c>
      <c r="H15" s="30">
        <v>234</v>
      </c>
      <c r="I15" s="30">
        <v>235</v>
      </c>
      <c r="J15" s="30">
        <v>235</v>
      </c>
      <c r="K15" s="30">
        <v>235</v>
      </c>
      <c r="L15" s="30">
        <v>234</v>
      </c>
      <c r="M15" s="30">
        <v>235</v>
      </c>
      <c r="N15" s="30">
        <v>234</v>
      </c>
      <c r="O15" s="30">
        <v>235</v>
      </c>
      <c r="P15" s="30">
        <v>235</v>
      </c>
      <c r="Q15" s="30">
        <v>235</v>
      </c>
      <c r="R15" s="30">
        <v>234</v>
      </c>
      <c r="S15" s="30">
        <v>235</v>
      </c>
      <c r="T15" s="30">
        <v>235</v>
      </c>
      <c r="U15" s="30">
        <v>235</v>
      </c>
      <c r="V15" s="30">
        <v>234</v>
      </c>
      <c r="W15" s="30">
        <v>235</v>
      </c>
      <c r="X15" s="30">
        <v>235</v>
      </c>
      <c r="Y15" s="30">
        <v>235</v>
      </c>
      <c r="Z15" s="30">
        <v>235</v>
      </c>
      <c r="AA15" s="30">
        <v>235</v>
      </c>
      <c r="AB15" s="30">
        <v>234</v>
      </c>
      <c r="AC15" s="30">
        <v>235</v>
      </c>
      <c r="AD15" s="30">
        <v>235</v>
      </c>
      <c r="AE15" s="30">
        <v>235</v>
      </c>
      <c r="AF15" s="53">
        <v>235</v>
      </c>
      <c r="AG15" s="64">
        <v>235</v>
      </c>
      <c r="AH15" s="80">
        <f t="shared" si="3"/>
        <v>7277</v>
      </c>
    </row>
    <row r="16" spans="1:34" s="13" customFormat="1" ht="20.25" customHeight="1" x14ac:dyDescent="0.2">
      <c r="A16" s="13" t="s">
        <v>16</v>
      </c>
      <c r="B16" s="15" t="s">
        <v>74</v>
      </c>
      <c r="C16" s="30">
        <v>235</v>
      </c>
      <c r="D16" s="30">
        <v>234</v>
      </c>
      <c r="E16" s="30">
        <v>235</v>
      </c>
      <c r="F16" s="30">
        <v>235</v>
      </c>
      <c r="G16" s="30">
        <v>235</v>
      </c>
      <c r="H16" s="30">
        <v>235</v>
      </c>
      <c r="I16" s="30">
        <v>235</v>
      </c>
      <c r="J16" s="30">
        <v>235</v>
      </c>
      <c r="K16" s="30">
        <v>235</v>
      </c>
      <c r="L16" s="30">
        <v>235</v>
      </c>
      <c r="M16" s="30">
        <v>235</v>
      </c>
      <c r="N16" s="30">
        <v>235</v>
      </c>
      <c r="O16" s="30">
        <v>234</v>
      </c>
      <c r="P16" s="30">
        <v>235</v>
      </c>
      <c r="Q16" s="30">
        <v>235</v>
      </c>
      <c r="R16" s="30">
        <v>234</v>
      </c>
      <c r="S16" s="30">
        <v>235</v>
      </c>
      <c r="T16" s="30">
        <v>235</v>
      </c>
      <c r="U16" s="30">
        <v>235</v>
      </c>
      <c r="V16" s="30">
        <v>234</v>
      </c>
      <c r="W16" s="30">
        <v>234</v>
      </c>
      <c r="X16" s="30">
        <v>234</v>
      </c>
      <c r="Y16" s="30">
        <v>235</v>
      </c>
      <c r="Z16" s="30">
        <v>235</v>
      </c>
      <c r="AA16" s="30">
        <v>235</v>
      </c>
      <c r="AB16" s="30">
        <v>234</v>
      </c>
      <c r="AC16" s="30">
        <v>235</v>
      </c>
      <c r="AD16" s="30">
        <v>235</v>
      </c>
      <c r="AE16" s="30">
        <v>235</v>
      </c>
      <c r="AF16" s="53">
        <v>235</v>
      </c>
      <c r="AG16" s="64">
        <v>235</v>
      </c>
      <c r="AH16" s="80">
        <f t="shared" si="3"/>
        <v>7278</v>
      </c>
    </row>
    <row r="17" spans="1:34" s="13" customFormat="1" ht="20.25" customHeight="1" x14ac:dyDescent="0.2">
      <c r="A17" s="13" t="s">
        <v>17</v>
      </c>
      <c r="B17" s="16" t="s">
        <v>18</v>
      </c>
      <c r="C17" s="30">
        <v>234</v>
      </c>
      <c r="D17" s="30">
        <v>234</v>
      </c>
      <c r="E17" s="30">
        <v>235</v>
      </c>
      <c r="F17" s="30">
        <v>235</v>
      </c>
      <c r="G17" s="30">
        <v>235</v>
      </c>
      <c r="H17" s="30">
        <v>235</v>
      </c>
      <c r="I17" s="30">
        <v>235</v>
      </c>
      <c r="J17" s="30">
        <v>235</v>
      </c>
      <c r="K17" s="30">
        <v>235</v>
      </c>
      <c r="L17" s="30">
        <v>235</v>
      </c>
      <c r="M17" s="30">
        <v>235</v>
      </c>
      <c r="N17" s="30">
        <v>235</v>
      </c>
      <c r="O17" s="30">
        <v>235</v>
      </c>
      <c r="P17" s="30">
        <v>234</v>
      </c>
      <c r="Q17" s="30">
        <v>235</v>
      </c>
      <c r="R17" s="30">
        <v>235</v>
      </c>
      <c r="S17" s="30">
        <v>234</v>
      </c>
      <c r="T17" s="30">
        <v>234</v>
      </c>
      <c r="U17" s="30">
        <v>235</v>
      </c>
      <c r="V17" s="30">
        <v>235</v>
      </c>
      <c r="W17" s="30">
        <v>234</v>
      </c>
      <c r="X17" s="30">
        <v>235</v>
      </c>
      <c r="Y17" s="30">
        <v>235</v>
      </c>
      <c r="Z17" s="30">
        <v>234</v>
      </c>
      <c r="AA17" s="30">
        <v>235</v>
      </c>
      <c r="AB17" s="30">
        <v>234</v>
      </c>
      <c r="AC17" s="30">
        <v>235</v>
      </c>
      <c r="AD17" s="30">
        <v>235</v>
      </c>
      <c r="AE17" s="30">
        <v>235</v>
      </c>
      <c r="AF17" s="53">
        <v>235</v>
      </c>
      <c r="AG17" s="64">
        <v>235</v>
      </c>
      <c r="AH17" s="80">
        <f t="shared" si="3"/>
        <v>7277</v>
      </c>
    </row>
    <row r="18" spans="1:34" s="13" customFormat="1" ht="20.25" customHeight="1" x14ac:dyDescent="0.2">
      <c r="A18" s="13" t="s">
        <v>19</v>
      </c>
      <c r="B18" s="17" t="s">
        <v>74</v>
      </c>
      <c r="C18" s="31">
        <v>235</v>
      </c>
      <c r="D18" s="32">
        <v>234</v>
      </c>
      <c r="E18" s="32">
        <v>234</v>
      </c>
      <c r="F18" s="32">
        <v>234</v>
      </c>
      <c r="G18" s="32">
        <v>235</v>
      </c>
      <c r="H18" s="32">
        <v>234</v>
      </c>
      <c r="I18" s="32">
        <v>235</v>
      </c>
      <c r="J18" s="32">
        <v>234</v>
      </c>
      <c r="K18" s="32">
        <v>235</v>
      </c>
      <c r="L18" s="32">
        <v>235</v>
      </c>
      <c r="M18" s="32">
        <v>235</v>
      </c>
      <c r="N18" s="32">
        <v>234</v>
      </c>
      <c r="O18" s="32">
        <v>235</v>
      </c>
      <c r="P18" s="32">
        <v>235</v>
      </c>
      <c r="Q18" s="32">
        <v>235</v>
      </c>
      <c r="R18" s="32">
        <v>235</v>
      </c>
      <c r="S18" s="32">
        <v>235</v>
      </c>
      <c r="T18" s="32">
        <v>235</v>
      </c>
      <c r="U18" s="32">
        <v>234</v>
      </c>
      <c r="V18" s="32">
        <v>235</v>
      </c>
      <c r="W18" s="32">
        <v>234</v>
      </c>
      <c r="X18" s="32">
        <v>235</v>
      </c>
      <c r="Y18" s="32">
        <v>234</v>
      </c>
      <c r="Z18" s="32">
        <v>234</v>
      </c>
      <c r="AA18" s="32">
        <v>235</v>
      </c>
      <c r="AB18" s="32">
        <v>234</v>
      </c>
      <c r="AC18" s="32">
        <v>234</v>
      </c>
      <c r="AD18" s="32">
        <v>234</v>
      </c>
      <c r="AE18" s="32">
        <v>235</v>
      </c>
      <c r="AF18" s="54">
        <v>235</v>
      </c>
      <c r="AG18" s="65">
        <v>235</v>
      </c>
      <c r="AH18" s="81">
        <f t="shared" si="3"/>
        <v>7272</v>
      </c>
    </row>
    <row r="19" spans="1:34" s="13" customFormat="1" ht="20.25" customHeight="1" x14ac:dyDescent="0.2">
      <c r="A19" s="13" t="s">
        <v>20</v>
      </c>
      <c r="B19" s="16" t="s">
        <v>21</v>
      </c>
      <c r="C19" s="33">
        <v>234</v>
      </c>
      <c r="D19" s="33">
        <v>235</v>
      </c>
      <c r="E19" s="33">
        <v>235</v>
      </c>
      <c r="F19" s="33">
        <v>234</v>
      </c>
      <c r="G19" s="33">
        <v>235</v>
      </c>
      <c r="H19" s="33">
        <v>235</v>
      </c>
      <c r="I19" s="33">
        <v>235</v>
      </c>
      <c r="J19" s="33">
        <v>235</v>
      </c>
      <c r="K19" s="33">
        <v>234</v>
      </c>
      <c r="L19" s="33">
        <v>235</v>
      </c>
      <c r="M19" s="33">
        <v>235</v>
      </c>
      <c r="N19" s="33">
        <v>235</v>
      </c>
      <c r="O19" s="33">
        <v>235</v>
      </c>
      <c r="P19" s="33">
        <v>235</v>
      </c>
      <c r="Q19" s="33">
        <v>235</v>
      </c>
      <c r="R19" s="33">
        <v>234</v>
      </c>
      <c r="S19" s="33">
        <v>234</v>
      </c>
      <c r="T19" s="33">
        <v>234</v>
      </c>
      <c r="U19" s="33">
        <v>235</v>
      </c>
      <c r="V19" s="33">
        <v>235</v>
      </c>
      <c r="W19" s="33">
        <v>235</v>
      </c>
      <c r="X19" s="33">
        <v>235</v>
      </c>
      <c r="Y19" s="33">
        <v>235</v>
      </c>
      <c r="Z19" s="33">
        <v>235</v>
      </c>
      <c r="AA19" s="33">
        <v>235</v>
      </c>
      <c r="AB19" s="33">
        <v>235</v>
      </c>
      <c r="AC19" s="33">
        <v>235</v>
      </c>
      <c r="AD19" s="33">
        <v>234</v>
      </c>
      <c r="AE19" s="33">
        <v>234</v>
      </c>
      <c r="AF19" s="55">
        <v>235</v>
      </c>
      <c r="AG19" s="66">
        <v>235</v>
      </c>
      <c r="AH19" s="80">
        <f t="shared" si="3"/>
        <v>7277</v>
      </c>
    </row>
    <row r="20" spans="1:34" s="13" customFormat="1" ht="20.25" customHeight="1" x14ac:dyDescent="0.2">
      <c r="A20" s="13" t="s">
        <v>22</v>
      </c>
      <c r="B20" s="15" t="s">
        <v>74</v>
      </c>
      <c r="C20" s="30">
        <v>234</v>
      </c>
      <c r="D20" s="30">
        <v>235</v>
      </c>
      <c r="E20" s="30">
        <v>235</v>
      </c>
      <c r="F20" s="30">
        <v>235</v>
      </c>
      <c r="G20" s="30">
        <v>235</v>
      </c>
      <c r="H20" s="30">
        <v>235</v>
      </c>
      <c r="I20" s="30">
        <v>235</v>
      </c>
      <c r="J20" s="30">
        <v>235</v>
      </c>
      <c r="K20" s="30">
        <v>235</v>
      </c>
      <c r="L20" s="30">
        <v>235</v>
      </c>
      <c r="M20" s="30">
        <v>235</v>
      </c>
      <c r="N20" s="30">
        <v>235</v>
      </c>
      <c r="O20" s="30">
        <v>235</v>
      </c>
      <c r="P20" s="30">
        <v>235</v>
      </c>
      <c r="Q20" s="30">
        <v>235</v>
      </c>
      <c r="R20" s="30">
        <v>235</v>
      </c>
      <c r="S20" s="30">
        <v>235</v>
      </c>
      <c r="T20" s="30">
        <v>235</v>
      </c>
      <c r="U20" s="30">
        <v>235</v>
      </c>
      <c r="V20" s="30">
        <v>235</v>
      </c>
      <c r="W20" s="30">
        <v>235</v>
      </c>
      <c r="X20" s="30">
        <v>235</v>
      </c>
      <c r="Y20" s="30">
        <v>235</v>
      </c>
      <c r="Z20" s="30">
        <v>234</v>
      </c>
      <c r="AA20" s="30">
        <v>235</v>
      </c>
      <c r="AB20" s="30">
        <v>234</v>
      </c>
      <c r="AC20" s="30">
        <v>235</v>
      </c>
      <c r="AD20" s="30">
        <v>235</v>
      </c>
      <c r="AE20" s="30">
        <v>234</v>
      </c>
      <c r="AF20" s="53">
        <v>235</v>
      </c>
      <c r="AG20" s="64">
        <v>234</v>
      </c>
      <c r="AH20" s="80">
        <f t="shared" si="3"/>
        <v>7280</v>
      </c>
    </row>
    <row r="21" spans="1:34" s="13" customFormat="1" ht="20.25" customHeight="1" x14ac:dyDescent="0.2">
      <c r="A21" s="13" t="s">
        <v>23</v>
      </c>
      <c r="B21" s="16" t="s">
        <v>24</v>
      </c>
      <c r="C21" s="30">
        <v>235</v>
      </c>
      <c r="D21" s="30">
        <v>234</v>
      </c>
      <c r="E21" s="30">
        <v>235</v>
      </c>
      <c r="F21" s="30">
        <v>235</v>
      </c>
      <c r="G21" s="30">
        <v>235</v>
      </c>
      <c r="H21" s="30">
        <v>234</v>
      </c>
      <c r="I21" s="30">
        <v>234</v>
      </c>
      <c r="J21" s="30">
        <v>234</v>
      </c>
      <c r="K21" s="30">
        <v>234</v>
      </c>
      <c r="L21" s="30">
        <v>235</v>
      </c>
      <c r="M21" s="30">
        <v>234</v>
      </c>
      <c r="N21" s="30">
        <v>235</v>
      </c>
      <c r="O21" s="30">
        <v>235</v>
      </c>
      <c r="P21" s="30">
        <v>235</v>
      </c>
      <c r="Q21" s="30">
        <v>235</v>
      </c>
      <c r="R21" s="30">
        <v>234</v>
      </c>
      <c r="S21" s="30">
        <v>235</v>
      </c>
      <c r="T21" s="30">
        <v>235</v>
      </c>
      <c r="U21" s="30">
        <v>235</v>
      </c>
      <c r="V21" s="30">
        <v>235</v>
      </c>
      <c r="W21" s="30">
        <v>234</v>
      </c>
      <c r="X21" s="30">
        <v>235</v>
      </c>
      <c r="Y21" s="30">
        <v>234</v>
      </c>
      <c r="Z21" s="30">
        <v>235</v>
      </c>
      <c r="AA21" s="30">
        <v>235</v>
      </c>
      <c r="AB21" s="30">
        <v>235</v>
      </c>
      <c r="AC21" s="30">
        <v>234</v>
      </c>
      <c r="AD21" s="30">
        <v>235</v>
      </c>
      <c r="AE21" s="30">
        <v>234</v>
      </c>
      <c r="AF21" s="53">
        <v>234</v>
      </c>
      <c r="AG21" s="64">
        <v>235</v>
      </c>
      <c r="AH21" s="80">
        <f t="shared" si="3"/>
        <v>7273</v>
      </c>
    </row>
    <row r="22" spans="1:34" s="13" customFormat="1" ht="20.25" customHeight="1" x14ac:dyDescent="0.2">
      <c r="A22" s="13" t="s">
        <v>25</v>
      </c>
      <c r="B22" s="17" t="s">
        <v>74</v>
      </c>
      <c r="C22" s="34">
        <v>234</v>
      </c>
      <c r="D22" s="34">
        <v>235</v>
      </c>
      <c r="E22" s="34">
        <v>235</v>
      </c>
      <c r="F22" s="34">
        <v>235</v>
      </c>
      <c r="G22" s="34">
        <v>234</v>
      </c>
      <c r="H22" s="34">
        <v>235</v>
      </c>
      <c r="I22" s="34">
        <v>235</v>
      </c>
      <c r="J22" s="34">
        <v>235</v>
      </c>
      <c r="K22" s="34">
        <v>234</v>
      </c>
      <c r="L22" s="34">
        <v>235</v>
      </c>
      <c r="M22" s="34">
        <v>235</v>
      </c>
      <c r="N22" s="34">
        <v>235</v>
      </c>
      <c r="O22" s="34">
        <v>235</v>
      </c>
      <c r="P22" s="34">
        <v>234</v>
      </c>
      <c r="Q22" s="34">
        <v>234</v>
      </c>
      <c r="R22" s="34">
        <v>235</v>
      </c>
      <c r="S22" s="34">
        <v>234</v>
      </c>
      <c r="T22" s="34">
        <v>235</v>
      </c>
      <c r="U22" s="34">
        <v>235</v>
      </c>
      <c r="V22" s="34">
        <v>235</v>
      </c>
      <c r="W22" s="34">
        <v>235</v>
      </c>
      <c r="X22" s="34">
        <v>234</v>
      </c>
      <c r="Y22" s="34">
        <v>235</v>
      </c>
      <c r="Z22" s="34">
        <v>234</v>
      </c>
      <c r="AA22" s="34">
        <v>234</v>
      </c>
      <c r="AB22" s="34">
        <v>235</v>
      </c>
      <c r="AC22" s="34">
        <v>234</v>
      </c>
      <c r="AD22" s="34">
        <v>234</v>
      </c>
      <c r="AE22" s="34">
        <v>235</v>
      </c>
      <c r="AF22" s="56">
        <v>235</v>
      </c>
      <c r="AG22" s="67">
        <v>234</v>
      </c>
      <c r="AH22" s="81">
        <f t="shared" si="3"/>
        <v>7273</v>
      </c>
    </row>
    <row r="23" spans="1:34" s="13" customFormat="1" ht="20.25" customHeight="1" x14ac:dyDescent="0.2">
      <c r="A23" s="13" t="s">
        <v>26</v>
      </c>
      <c r="B23" s="14" t="s">
        <v>27</v>
      </c>
      <c r="C23" s="35">
        <v>235</v>
      </c>
      <c r="D23" s="35">
        <v>235</v>
      </c>
      <c r="E23" s="35">
        <v>235</v>
      </c>
      <c r="F23" s="35">
        <v>235</v>
      </c>
      <c r="G23" s="35">
        <v>235</v>
      </c>
      <c r="H23" s="35">
        <v>235</v>
      </c>
      <c r="I23" s="35">
        <v>235</v>
      </c>
      <c r="J23" s="35">
        <v>235</v>
      </c>
      <c r="K23" s="35">
        <v>235</v>
      </c>
      <c r="L23" s="35">
        <v>235</v>
      </c>
      <c r="M23" s="35">
        <v>234</v>
      </c>
      <c r="N23" s="35">
        <v>234</v>
      </c>
      <c r="O23" s="35">
        <v>235</v>
      </c>
      <c r="P23" s="35">
        <v>235</v>
      </c>
      <c r="Q23" s="35">
        <v>235</v>
      </c>
      <c r="R23" s="35">
        <v>235</v>
      </c>
      <c r="S23" s="35">
        <v>235</v>
      </c>
      <c r="T23" s="35">
        <v>235</v>
      </c>
      <c r="U23" s="35">
        <v>234</v>
      </c>
      <c r="V23" s="35">
        <v>235</v>
      </c>
      <c r="W23" s="35">
        <v>235</v>
      </c>
      <c r="X23" s="35">
        <v>235</v>
      </c>
      <c r="Y23" s="35">
        <v>235</v>
      </c>
      <c r="Z23" s="35">
        <v>235</v>
      </c>
      <c r="AA23" s="35">
        <v>235</v>
      </c>
      <c r="AB23" s="35">
        <v>234</v>
      </c>
      <c r="AC23" s="35">
        <v>235</v>
      </c>
      <c r="AD23" s="35">
        <v>235</v>
      </c>
      <c r="AE23" s="35">
        <v>235</v>
      </c>
      <c r="AF23" s="57">
        <v>235</v>
      </c>
      <c r="AG23" s="68">
        <v>235</v>
      </c>
      <c r="AH23" s="82">
        <f t="shared" si="3"/>
        <v>7281</v>
      </c>
    </row>
    <row r="24" spans="1:34" s="13" customFormat="1" ht="20.25" customHeight="1" x14ac:dyDescent="0.2">
      <c r="A24" s="13" t="s">
        <v>28</v>
      </c>
      <c r="B24" s="15" t="s">
        <v>74</v>
      </c>
      <c r="C24" s="36">
        <v>234</v>
      </c>
      <c r="D24" s="36">
        <v>234</v>
      </c>
      <c r="E24" s="36">
        <v>235</v>
      </c>
      <c r="F24" s="36">
        <v>235</v>
      </c>
      <c r="G24" s="36">
        <v>235</v>
      </c>
      <c r="H24" s="36">
        <v>234</v>
      </c>
      <c r="I24" s="36">
        <v>235</v>
      </c>
      <c r="J24" s="36">
        <v>233</v>
      </c>
      <c r="K24" s="36">
        <v>229</v>
      </c>
      <c r="L24" s="36">
        <v>228</v>
      </c>
      <c r="M24" s="36">
        <v>235</v>
      </c>
      <c r="N24" s="36">
        <v>235</v>
      </c>
      <c r="O24" s="36">
        <v>235</v>
      </c>
      <c r="P24" s="36">
        <v>233</v>
      </c>
      <c r="Q24" s="36">
        <v>231</v>
      </c>
      <c r="R24" s="36">
        <v>235</v>
      </c>
      <c r="S24" s="36">
        <v>233</v>
      </c>
      <c r="T24" s="36">
        <v>235</v>
      </c>
      <c r="U24" s="36">
        <v>235</v>
      </c>
      <c r="V24" s="36">
        <v>234</v>
      </c>
      <c r="W24" s="36">
        <v>234</v>
      </c>
      <c r="X24" s="36">
        <v>234</v>
      </c>
      <c r="Y24" s="36">
        <v>234</v>
      </c>
      <c r="Z24" s="36">
        <v>233</v>
      </c>
      <c r="AA24" s="36">
        <v>235</v>
      </c>
      <c r="AB24" s="36">
        <v>235</v>
      </c>
      <c r="AC24" s="36">
        <v>234</v>
      </c>
      <c r="AD24" s="36">
        <v>233</v>
      </c>
      <c r="AE24" s="36">
        <v>232</v>
      </c>
      <c r="AF24" s="58">
        <v>234</v>
      </c>
      <c r="AG24" s="69">
        <v>232</v>
      </c>
      <c r="AH24" s="80">
        <f t="shared" si="3"/>
        <v>7243</v>
      </c>
    </row>
    <row r="25" spans="1:34" s="13" customFormat="1" ht="20.25" customHeight="1" x14ac:dyDescent="0.2">
      <c r="A25" s="13" t="s">
        <v>29</v>
      </c>
      <c r="B25" s="16" t="s">
        <v>30</v>
      </c>
      <c r="C25" s="36">
        <v>235</v>
      </c>
      <c r="D25" s="36">
        <v>234</v>
      </c>
      <c r="E25" s="36">
        <v>234</v>
      </c>
      <c r="F25" s="36">
        <v>235</v>
      </c>
      <c r="G25" s="36">
        <v>235</v>
      </c>
      <c r="H25" s="36">
        <v>234</v>
      </c>
      <c r="I25" s="36">
        <v>233</v>
      </c>
      <c r="J25" s="36">
        <v>226</v>
      </c>
      <c r="K25" s="36">
        <v>223</v>
      </c>
      <c r="L25" s="36">
        <v>227</v>
      </c>
      <c r="M25" s="36">
        <v>234</v>
      </c>
      <c r="N25" s="36">
        <v>234</v>
      </c>
      <c r="O25" s="36">
        <v>235</v>
      </c>
      <c r="P25" s="36">
        <v>233</v>
      </c>
      <c r="Q25" s="36">
        <v>232</v>
      </c>
      <c r="R25" s="36">
        <v>235</v>
      </c>
      <c r="S25" s="36">
        <v>232</v>
      </c>
      <c r="T25" s="36">
        <v>235</v>
      </c>
      <c r="U25" s="36">
        <v>235</v>
      </c>
      <c r="V25" s="36">
        <v>235</v>
      </c>
      <c r="W25" s="36">
        <v>234</v>
      </c>
      <c r="X25" s="36">
        <v>233</v>
      </c>
      <c r="Y25" s="36">
        <v>234</v>
      </c>
      <c r="Z25" s="36">
        <v>233</v>
      </c>
      <c r="AA25" s="36">
        <v>234</v>
      </c>
      <c r="AB25" s="36">
        <v>234</v>
      </c>
      <c r="AC25" s="36">
        <v>234</v>
      </c>
      <c r="AD25" s="36">
        <v>232</v>
      </c>
      <c r="AE25" s="36">
        <v>233</v>
      </c>
      <c r="AF25" s="58">
        <v>232</v>
      </c>
      <c r="AG25" s="69">
        <v>229</v>
      </c>
      <c r="AH25" s="80">
        <f t="shared" si="3"/>
        <v>7218</v>
      </c>
    </row>
    <row r="26" spans="1:34" s="13" customFormat="1" ht="20.25" customHeight="1" x14ac:dyDescent="0.2">
      <c r="A26" s="13" t="s">
        <v>31</v>
      </c>
      <c r="B26" s="15" t="s">
        <v>74</v>
      </c>
      <c r="C26" s="36">
        <v>234</v>
      </c>
      <c r="D26" s="36">
        <v>234</v>
      </c>
      <c r="E26" s="36">
        <v>234</v>
      </c>
      <c r="F26" s="36">
        <v>235</v>
      </c>
      <c r="G26" s="36">
        <v>235</v>
      </c>
      <c r="H26" s="36">
        <v>234</v>
      </c>
      <c r="I26" s="36">
        <v>235</v>
      </c>
      <c r="J26" s="36">
        <v>234</v>
      </c>
      <c r="K26" s="36">
        <v>233</v>
      </c>
      <c r="L26" s="36">
        <v>233</v>
      </c>
      <c r="M26" s="36">
        <v>235</v>
      </c>
      <c r="N26" s="36">
        <v>235</v>
      </c>
      <c r="O26" s="36">
        <v>234</v>
      </c>
      <c r="P26" s="36">
        <v>235</v>
      </c>
      <c r="Q26" s="36">
        <v>235</v>
      </c>
      <c r="R26" s="36">
        <v>234</v>
      </c>
      <c r="S26" s="36">
        <v>233</v>
      </c>
      <c r="T26" s="36">
        <v>234</v>
      </c>
      <c r="U26" s="36">
        <v>234</v>
      </c>
      <c r="V26" s="36">
        <v>234</v>
      </c>
      <c r="W26" s="36">
        <v>234</v>
      </c>
      <c r="X26" s="36">
        <v>235</v>
      </c>
      <c r="Y26" s="36">
        <v>234</v>
      </c>
      <c r="Z26" s="36">
        <v>234</v>
      </c>
      <c r="AA26" s="36">
        <v>235</v>
      </c>
      <c r="AB26" s="36">
        <v>234</v>
      </c>
      <c r="AC26" s="36">
        <v>235</v>
      </c>
      <c r="AD26" s="36">
        <v>234</v>
      </c>
      <c r="AE26" s="36">
        <v>233</v>
      </c>
      <c r="AF26" s="58">
        <v>234</v>
      </c>
      <c r="AG26" s="69">
        <v>233</v>
      </c>
      <c r="AH26" s="80">
        <f t="shared" si="3"/>
        <v>7259</v>
      </c>
    </row>
    <row r="27" spans="1:34" s="13" customFormat="1" ht="20.25" customHeight="1" x14ac:dyDescent="0.2">
      <c r="A27" s="13" t="s">
        <v>32</v>
      </c>
      <c r="B27" s="16" t="s">
        <v>33</v>
      </c>
      <c r="C27" s="36">
        <v>234</v>
      </c>
      <c r="D27" s="36">
        <v>235</v>
      </c>
      <c r="E27" s="36">
        <v>235</v>
      </c>
      <c r="F27" s="36">
        <v>235</v>
      </c>
      <c r="G27" s="36">
        <v>235</v>
      </c>
      <c r="H27" s="36">
        <v>235</v>
      </c>
      <c r="I27" s="36">
        <v>234</v>
      </c>
      <c r="J27" s="36">
        <v>229</v>
      </c>
      <c r="K27" s="36">
        <v>232</v>
      </c>
      <c r="L27" s="36">
        <v>211</v>
      </c>
      <c r="M27" s="36">
        <v>235</v>
      </c>
      <c r="N27" s="36">
        <v>235</v>
      </c>
      <c r="O27" s="36">
        <v>234</v>
      </c>
      <c r="P27" s="36">
        <v>234</v>
      </c>
      <c r="Q27" s="36">
        <v>234</v>
      </c>
      <c r="R27" s="36">
        <v>235</v>
      </c>
      <c r="S27" s="36">
        <v>233</v>
      </c>
      <c r="T27" s="36">
        <v>235</v>
      </c>
      <c r="U27" s="36">
        <v>234</v>
      </c>
      <c r="V27" s="36">
        <v>234</v>
      </c>
      <c r="W27" s="36">
        <v>234</v>
      </c>
      <c r="X27" s="36">
        <v>234</v>
      </c>
      <c r="Y27" s="36">
        <v>234</v>
      </c>
      <c r="Z27" s="36">
        <v>234</v>
      </c>
      <c r="AA27" s="36">
        <v>235</v>
      </c>
      <c r="AB27" s="36">
        <v>235</v>
      </c>
      <c r="AC27" s="36">
        <v>234</v>
      </c>
      <c r="AD27" s="36">
        <v>233</v>
      </c>
      <c r="AE27" s="36">
        <v>234</v>
      </c>
      <c r="AF27" s="58">
        <v>230</v>
      </c>
      <c r="AG27" s="69">
        <v>233</v>
      </c>
      <c r="AH27" s="80">
        <f t="shared" si="3"/>
        <v>7228</v>
      </c>
    </row>
    <row r="28" spans="1:34" s="13" customFormat="1" ht="20.25" customHeight="1" x14ac:dyDescent="0.2">
      <c r="A28" s="13" t="s">
        <v>34</v>
      </c>
      <c r="B28" s="15" t="s">
        <v>74</v>
      </c>
      <c r="C28" s="36">
        <v>235</v>
      </c>
      <c r="D28" s="36">
        <v>234</v>
      </c>
      <c r="E28" s="36">
        <v>235</v>
      </c>
      <c r="F28" s="36">
        <v>235</v>
      </c>
      <c r="G28" s="36">
        <v>235</v>
      </c>
      <c r="H28" s="36">
        <v>234</v>
      </c>
      <c r="I28" s="36">
        <v>234</v>
      </c>
      <c r="J28" s="36">
        <v>231</v>
      </c>
      <c r="K28" s="36">
        <v>235</v>
      </c>
      <c r="L28" s="36">
        <v>217</v>
      </c>
      <c r="M28" s="36">
        <v>235</v>
      </c>
      <c r="N28" s="36">
        <v>234</v>
      </c>
      <c r="O28" s="36">
        <v>235</v>
      </c>
      <c r="P28" s="36">
        <v>231</v>
      </c>
      <c r="Q28" s="36">
        <v>235</v>
      </c>
      <c r="R28" s="36">
        <v>235</v>
      </c>
      <c r="S28" s="36">
        <v>234</v>
      </c>
      <c r="T28" s="36">
        <v>234</v>
      </c>
      <c r="U28" s="36">
        <v>234</v>
      </c>
      <c r="V28" s="36">
        <v>234</v>
      </c>
      <c r="W28" s="36">
        <v>234</v>
      </c>
      <c r="X28" s="36">
        <v>234</v>
      </c>
      <c r="Y28" s="36">
        <v>234</v>
      </c>
      <c r="Z28" s="36">
        <v>234</v>
      </c>
      <c r="AA28" s="36">
        <v>234</v>
      </c>
      <c r="AB28" s="36">
        <v>234</v>
      </c>
      <c r="AC28" s="36">
        <v>234</v>
      </c>
      <c r="AD28" s="36">
        <v>234</v>
      </c>
      <c r="AE28" s="36">
        <v>234</v>
      </c>
      <c r="AF28" s="58">
        <v>234</v>
      </c>
      <c r="AG28" s="69">
        <v>235</v>
      </c>
      <c r="AH28" s="80">
        <f t="shared" si="3"/>
        <v>7241</v>
      </c>
    </row>
    <row r="29" spans="1:34" s="13" customFormat="1" ht="20.25" customHeight="1" x14ac:dyDescent="0.2">
      <c r="A29" s="13" t="s">
        <v>35</v>
      </c>
      <c r="B29" s="16" t="s">
        <v>36</v>
      </c>
      <c r="C29" s="36">
        <v>235</v>
      </c>
      <c r="D29" s="36">
        <v>235</v>
      </c>
      <c r="E29" s="36">
        <v>235</v>
      </c>
      <c r="F29" s="36">
        <v>235</v>
      </c>
      <c r="G29" s="36">
        <v>234</v>
      </c>
      <c r="H29" s="36">
        <v>234</v>
      </c>
      <c r="I29" s="36">
        <v>234</v>
      </c>
      <c r="J29" s="36">
        <v>230</v>
      </c>
      <c r="K29" s="36">
        <v>234</v>
      </c>
      <c r="L29" s="36">
        <v>234</v>
      </c>
      <c r="M29" s="36">
        <v>234</v>
      </c>
      <c r="N29" s="36">
        <v>235</v>
      </c>
      <c r="O29" s="36">
        <v>234</v>
      </c>
      <c r="P29" s="36">
        <v>234</v>
      </c>
      <c r="Q29" s="36">
        <v>234</v>
      </c>
      <c r="R29" s="36">
        <v>234</v>
      </c>
      <c r="S29" s="36">
        <v>235</v>
      </c>
      <c r="T29" s="36">
        <v>235</v>
      </c>
      <c r="U29" s="36">
        <v>234</v>
      </c>
      <c r="V29" s="36">
        <v>234</v>
      </c>
      <c r="W29" s="36">
        <v>234</v>
      </c>
      <c r="X29" s="36">
        <v>234</v>
      </c>
      <c r="Y29" s="36">
        <v>234</v>
      </c>
      <c r="Z29" s="36">
        <v>235</v>
      </c>
      <c r="AA29" s="36">
        <v>234</v>
      </c>
      <c r="AB29" s="36">
        <v>234</v>
      </c>
      <c r="AC29" s="36">
        <v>234</v>
      </c>
      <c r="AD29" s="36">
        <v>234</v>
      </c>
      <c r="AE29" s="36">
        <v>235</v>
      </c>
      <c r="AF29" s="58">
        <v>234</v>
      </c>
      <c r="AG29" s="69">
        <v>234</v>
      </c>
      <c r="AH29" s="80">
        <f t="shared" si="3"/>
        <v>7259</v>
      </c>
    </row>
    <row r="30" spans="1:34" s="13" customFormat="1" ht="20.25" customHeight="1" x14ac:dyDescent="0.2">
      <c r="A30" s="13" t="s">
        <v>37</v>
      </c>
      <c r="B30" s="15" t="s">
        <v>74</v>
      </c>
      <c r="C30" s="37">
        <v>234</v>
      </c>
      <c r="D30" s="38">
        <v>235</v>
      </c>
      <c r="E30" s="38">
        <v>235</v>
      </c>
      <c r="F30" s="38">
        <v>234</v>
      </c>
      <c r="G30" s="38">
        <v>234</v>
      </c>
      <c r="H30" s="38">
        <v>235</v>
      </c>
      <c r="I30" s="38">
        <v>234</v>
      </c>
      <c r="J30" s="38">
        <v>234</v>
      </c>
      <c r="K30" s="38">
        <v>234</v>
      </c>
      <c r="L30" s="38">
        <v>235</v>
      </c>
      <c r="M30" s="38">
        <v>235</v>
      </c>
      <c r="N30" s="38">
        <v>235</v>
      </c>
      <c r="O30" s="38">
        <v>235</v>
      </c>
      <c r="P30" s="38">
        <v>234</v>
      </c>
      <c r="Q30" s="38">
        <v>235</v>
      </c>
      <c r="R30" s="38">
        <v>235</v>
      </c>
      <c r="S30" s="38">
        <v>235</v>
      </c>
      <c r="T30" s="38">
        <v>234</v>
      </c>
      <c r="U30" s="38">
        <v>235</v>
      </c>
      <c r="V30" s="38">
        <v>235</v>
      </c>
      <c r="W30" s="38">
        <v>234</v>
      </c>
      <c r="X30" s="38">
        <v>234</v>
      </c>
      <c r="Y30" s="38">
        <v>235</v>
      </c>
      <c r="Z30" s="38">
        <v>235</v>
      </c>
      <c r="AA30" s="38">
        <v>235</v>
      </c>
      <c r="AB30" s="38">
        <v>234</v>
      </c>
      <c r="AC30" s="38">
        <v>235</v>
      </c>
      <c r="AD30" s="38">
        <v>235</v>
      </c>
      <c r="AE30" s="38">
        <v>235</v>
      </c>
      <c r="AF30" s="59">
        <v>234</v>
      </c>
      <c r="AG30" s="70">
        <v>235</v>
      </c>
      <c r="AH30" s="80">
        <f t="shared" si="3"/>
        <v>7273</v>
      </c>
    </row>
    <row r="31" spans="1:34" s="13" customFormat="1" ht="20.25" customHeight="1" x14ac:dyDescent="0.2">
      <c r="A31" s="13" t="s">
        <v>38</v>
      </c>
      <c r="B31" s="17" t="s">
        <v>39</v>
      </c>
      <c r="C31" s="36">
        <v>235</v>
      </c>
      <c r="D31" s="36">
        <v>235</v>
      </c>
      <c r="E31" s="36">
        <v>235</v>
      </c>
      <c r="F31" s="36">
        <v>234</v>
      </c>
      <c r="G31" s="36">
        <v>235</v>
      </c>
      <c r="H31" s="36">
        <v>234</v>
      </c>
      <c r="I31" s="36">
        <v>235</v>
      </c>
      <c r="J31" s="36">
        <v>235</v>
      </c>
      <c r="K31" s="36">
        <v>235</v>
      </c>
      <c r="L31" s="36">
        <v>235</v>
      </c>
      <c r="M31" s="36">
        <v>235</v>
      </c>
      <c r="N31" s="36">
        <v>235</v>
      </c>
      <c r="O31" s="36">
        <v>234</v>
      </c>
      <c r="P31" s="36">
        <v>235</v>
      </c>
      <c r="Q31" s="36">
        <v>235</v>
      </c>
      <c r="R31" s="36">
        <v>234</v>
      </c>
      <c r="S31" s="36">
        <v>235</v>
      </c>
      <c r="T31" s="36">
        <v>234</v>
      </c>
      <c r="U31" s="36">
        <v>234</v>
      </c>
      <c r="V31" s="36">
        <v>234</v>
      </c>
      <c r="W31" s="36">
        <v>235</v>
      </c>
      <c r="X31" s="36">
        <v>234</v>
      </c>
      <c r="Y31" s="36">
        <v>234</v>
      </c>
      <c r="Z31" s="36">
        <v>235</v>
      </c>
      <c r="AA31" s="36">
        <v>234</v>
      </c>
      <c r="AB31" s="36">
        <v>235</v>
      </c>
      <c r="AC31" s="36">
        <v>235</v>
      </c>
      <c r="AD31" s="36">
        <v>235</v>
      </c>
      <c r="AE31" s="36">
        <v>235</v>
      </c>
      <c r="AF31" s="58">
        <v>234</v>
      </c>
      <c r="AG31" s="69">
        <v>234</v>
      </c>
      <c r="AH31" s="83">
        <f t="shared" si="3"/>
        <v>7273</v>
      </c>
    </row>
    <row r="32" spans="1:34" s="13" customFormat="1" ht="20.25" customHeight="1" x14ac:dyDescent="0.2">
      <c r="A32" s="13" t="s">
        <v>40</v>
      </c>
      <c r="B32" s="15" t="s">
        <v>74</v>
      </c>
      <c r="C32" s="36">
        <v>235</v>
      </c>
      <c r="D32" s="36">
        <v>235</v>
      </c>
      <c r="E32" s="36">
        <v>234</v>
      </c>
      <c r="F32" s="36">
        <v>235</v>
      </c>
      <c r="G32" s="36">
        <v>235</v>
      </c>
      <c r="H32" s="36">
        <v>234</v>
      </c>
      <c r="I32" s="36">
        <v>235</v>
      </c>
      <c r="J32" s="36">
        <v>235</v>
      </c>
      <c r="K32" s="36">
        <v>235</v>
      </c>
      <c r="L32" s="36">
        <v>235</v>
      </c>
      <c r="M32" s="36">
        <v>235</v>
      </c>
      <c r="N32" s="36">
        <v>235</v>
      </c>
      <c r="O32" s="36">
        <v>235</v>
      </c>
      <c r="P32" s="36">
        <v>234</v>
      </c>
      <c r="Q32" s="36">
        <v>235</v>
      </c>
      <c r="R32" s="36">
        <v>235</v>
      </c>
      <c r="S32" s="36">
        <v>235</v>
      </c>
      <c r="T32" s="36">
        <v>235</v>
      </c>
      <c r="U32" s="36">
        <v>235</v>
      </c>
      <c r="V32" s="36">
        <v>235</v>
      </c>
      <c r="W32" s="36">
        <v>235</v>
      </c>
      <c r="X32" s="36">
        <v>235</v>
      </c>
      <c r="Y32" s="36">
        <v>235</v>
      </c>
      <c r="Z32" s="36">
        <v>234</v>
      </c>
      <c r="AA32" s="36">
        <v>235</v>
      </c>
      <c r="AB32" s="36">
        <v>235</v>
      </c>
      <c r="AC32" s="36">
        <v>234</v>
      </c>
      <c r="AD32" s="36">
        <v>235</v>
      </c>
      <c r="AE32" s="36">
        <v>235</v>
      </c>
      <c r="AF32" s="58">
        <v>234</v>
      </c>
      <c r="AG32" s="69">
        <v>235</v>
      </c>
      <c r="AH32" s="80">
        <f t="shared" si="3"/>
        <v>7279</v>
      </c>
    </row>
    <row r="33" spans="1:34" s="13" customFormat="1" ht="20.25" customHeight="1" x14ac:dyDescent="0.2">
      <c r="A33" s="13" t="s">
        <v>41</v>
      </c>
      <c r="B33" s="16" t="s">
        <v>42</v>
      </c>
      <c r="C33" s="36">
        <v>235</v>
      </c>
      <c r="D33" s="36">
        <v>235</v>
      </c>
      <c r="E33" s="36">
        <v>235</v>
      </c>
      <c r="F33" s="36">
        <v>234</v>
      </c>
      <c r="G33" s="36">
        <v>235</v>
      </c>
      <c r="H33" s="36">
        <v>234</v>
      </c>
      <c r="I33" s="36">
        <v>234</v>
      </c>
      <c r="J33" s="36">
        <v>235</v>
      </c>
      <c r="K33" s="36">
        <v>235</v>
      </c>
      <c r="L33" s="36">
        <v>235</v>
      </c>
      <c r="M33" s="36">
        <v>235</v>
      </c>
      <c r="N33" s="36">
        <v>234</v>
      </c>
      <c r="O33" s="36">
        <v>234</v>
      </c>
      <c r="P33" s="36">
        <v>235</v>
      </c>
      <c r="Q33" s="36">
        <v>234</v>
      </c>
      <c r="R33" s="36">
        <v>235</v>
      </c>
      <c r="S33" s="36">
        <v>235</v>
      </c>
      <c r="T33" s="36">
        <v>235</v>
      </c>
      <c r="U33" s="36">
        <v>234</v>
      </c>
      <c r="V33" s="36">
        <v>235</v>
      </c>
      <c r="W33" s="36">
        <v>235</v>
      </c>
      <c r="X33" s="36">
        <v>234</v>
      </c>
      <c r="Y33" s="36">
        <v>234</v>
      </c>
      <c r="Z33" s="36">
        <v>235</v>
      </c>
      <c r="AA33" s="36">
        <v>234</v>
      </c>
      <c r="AB33" s="36">
        <v>234</v>
      </c>
      <c r="AC33" s="36">
        <v>234</v>
      </c>
      <c r="AD33" s="36">
        <v>235</v>
      </c>
      <c r="AE33" s="36">
        <v>234</v>
      </c>
      <c r="AF33" s="58">
        <v>235</v>
      </c>
      <c r="AG33" s="69">
        <v>235</v>
      </c>
      <c r="AH33" s="80">
        <f t="shared" si="3"/>
        <v>7272</v>
      </c>
    </row>
    <row r="34" spans="1:34" s="13" customFormat="1" ht="20.25" customHeight="1" x14ac:dyDescent="0.2">
      <c r="A34" s="13" t="s">
        <v>43</v>
      </c>
      <c r="B34" s="15" t="s">
        <v>74</v>
      </c>
      <c r="C34" s="36">
        <v>236</v>
      </c>
      <c r="D34" s="36">
        <v>235</v>
      </c>
      <c r="E34" s="36">
        <v>234</v>
      </c>
      <c r="F34" s="36">
        <v>235</v>
      </c>
      <c r="G34" s="36">
        <v>235</v>
      </c>
      <c r="H34" s="36">
        <v>235</v>
      </c>
      <c r="I34" s="36">
        <v>235</v>
      </c>
      <c r="J34" s="36">
        <v>234</v>
      </c>
      <c r="K34" s="36">
        <v>234</v>
      </c>
      <c r="L34" s="36">
        <v>227</v>
      </c>
      <c r="M34" s="36">
        <v>235</v>
      </c>
      <c r="N34" s="36">
        <v>235</v>
      </c>
      <c r="O34" s="36">
        <v>235</v>
      </c>
      <c r="P34" s="36">
        <v>234</v>
      </c>
      <c r="Q34" s="36">
        <v>234</v>
      </c>
      <c r="R34" s="36">
        <v>234</v>
      </c>
      <c r="S34" s="36">
        <v>235</v>
      </c>
      <c r="T34" s="36">
        <v>235</v>
      </c>
      <c r="U34" s="36">
        <v>235</v>
      </c>
      <c r="V34" s="36">
        <v>234</v>
      </c>
      <c r="W34" s="36">
        <v>234</v>
      </c>
      <c r="X34" s="36">
        <v>234</v>
      </c>
      <c r="Y34" s="36">
        <v>234</v>
      </c>
      <c r="Z34" s="36">
        <v>235</v>
      </c>
      <c r="AA34" s="36">
        <v>234</v>
      </c>
      <c r="AB34" s="36">
        <v>235</v>
      </c>
      <c r="AC34" s="36">
        <v>235</v>
      </c>
      <c r="AD34" s="36">
        <v>234</v>
      </c>
      <c r="AE34" s="36">
        <v>234</v>
      </c>
      <c r="AF34" s="58">
        <v>234</v>
      </c>
      <c r="AG34" s="69">
        <v>234</v>
      </c>
      <c r="AH34" s="80">
        <f t="shared" si="3"/>
        <v>7263</v>
      </c>
    </row>
    <row r="35" spans="1:34" s="13" customFormat="1" ht="20.25" customHeight="1" x14ac:dyDescent="0.2">
      <c r="A35" s="13" t="s">
        <v>44</v>
      </c>
      <c r="B35" s="16" t="s">
        <v>45</v>
      </c>
      <c r="C35" s="36">
        <v>235</v>
      </c>
      <c r="D35" s="36">
        <v>235</v>
      </c>
      <c r="E35" s="36">
        <v>235</v>
      </c>
      <c r="F35" s="36">
        <v>235</v>
      </c>
      <c r="G35" s="36">
        <v>235</v>
      </c>
      <c r="H35" s="36">
        <v>235</v>
      </c>
      <c r="I35" s="36">
        <v>235</v>
      </c>
      <c r="J35" s="36">
        <v>234</v>
      </c>
      <c r="K35" s="36">
        <v>232</v>
      </c>
      <c r="L35" s="36">
        <v>234</v>
      </c>
      <c r="M35" s="36">
        <v>235</v>
      </c>
      <c r="N35" s="36">
        <v>235</v>
      </c>
      <c r="O35" s="36">
        <v>234</v>
      </c>
      <c r="P35" s="36">
        <v>234</v>
      </c>
      <c r="Q35" s="36">
        <v>235</v>
      </c>
      <c r="R35" s="36">
        <v>234</v>
      </c>
      <c r="S35" s="36">
        <v>234</v>
      </c>
      <c r="T35" s="36">
        <v>235</v>
      </c>
      <c r="U35" s="36">
        <v>235</v>
      </c>
      <c r="V35" s="36">
        <v>235</v>
      </c>
      <c r="W35" s="36">
        <v>235</v>
      </c>
      <c r="X35" s="36">
        <v>234</v>
      </c>
      <c r="Y35" s="36">
        <v>234</v>
      </c>
      <c r="Z35" s="36">
        <v>235</v>
      </c>
      <c r="AA35" s="36">
        <v>235</v>
      </c>
      <c r="AB35" s="36">
        <v>234</v>
      </c>
      <c r="AC35" s="36">
        <v>235</v>
      </c>
      <c r="AD35" s="36">
        <v>235</v>
      </c>
      <c r="AE35" s="36">
        <v>234</v>
      </c>
      <c r="AF35" s="58">
        <v>235</v>
      </c>
      <c r="AG35" s="69">
        <v>234</v>
      </c>
      <c r="AH35" s="80">
        <f t="shared" si="3"/>
        <v>7271</v>
      </c>
    </row>
    <row r="36" spans="1:34" s="13" customFormat="1" ht="20.25" customHeight="1" x14ac:dyDescent="0.2">
      <c r="A36" s="13" t="s">
        <v>46</v>
      </c>
      <c r="B36" s="15" t="s">
        <v>74</v>
      </c>
      <c r="C36" s="36">
        <v>235</v>
      </c>
      <c r="D36" s="36">
        <v>235</v>
      </c>
      <c r="E36" s="36">
        <v>234</v>
      </c>
      <c r="F36" s="36">
        <v>235</v>
      </c>
      <c r="G36" s="36">
        <v>235</v>
      </c>
      <c r="H36" s="36">
        <v>234</v>
      </c>
      <c r="I36" s="36">
        <v>234</v>
      </c>
      <c r="J36" s="36">
        <v>234</v>
      </c>
      <c r="K36" s="36">
        <v>234</v>
      </c>
      <c r="L36" s="36">
        <v>235</v>
      </c>
      <c r="M36" s="36">
        <v>234</v>
      </c>
      <c r="N36" s="36">
        <v>235</v>
      </c>
      <c r="O36" s="36">
        <v>234</v>
      </c>
      <c r="P36" s="36">
        <v>234</v>
      </c>
      <c r="Q36" s="36">
        <v>234</v>
      </c>
      <c r="R36" s="36">
        <v>235</v>
      </c>
      <c r="S36" s="36">
        <v>235</v>
      </c>
      <c r="T36" s="36">
        <v>235</v>
      </c>
      <c r="U36" s="36">
        <v>235</v>
      </c>
      <c r="V36" s="36">
        <v>234</v>
      </c>
      <c r="W36" s="36">
        <v>235</v>
      </c>
      <c r="X36" s="36">
        <v>235</v>
      </c>
      <c r="Y36" s="36">
        <v>235</v>
      </c>
      <c r="Z36" s="36">
        <v>235</v>
      </c>
      <c r="AA36" s="36">
        <v>235</v>
      </c>
      <c r="AB36" s="36">
        <v>235</v>
      </c>
      <c r="AC36" s="36">
        <v>235</v>
      </c>
      <c r="AD36" s="36">
        <v>234</v>
      </c>
      <c r="AE36" s="36">
        <v>234</v>
      </c>
      <c r="AF36" s="58">
        <v>234</v>
      </c>
      <c r="AG36" s="69">
        <v>235</v>
      </c>
      <c r="AH36" s="80">
        <f t="shared" si="3"/>
        <v>7272</v>
      </c>
    </row>
    <row r="37" spans="1:34" s="13" customFormat="1" ht="20.25" customHeight="1" x14ac:dyDescent="0.2">
      <c r="A37" s="13" t="s">
        <v>47</v>
      </c>
      <c r="B37" s="16" t="s">
        <v>48</v>
      </c>
      <c r="C37" s="36">
        <v>235</v>
      </c>
      <c r="D37" s="36">
        <v>235</v>
      </c>
      <c r="E37" s="36">
        <v>235</v>
      </c>
      <c r="F37" s="36">
        <v>235</v>
      </c>
      <c r="G37" s="36">
        <v>235</v>
      </c>
      <c r="H37" s="36">
        <v>234</v>
      </c>
      <c r="I37" s="36">
        <v>235</v>
      </c>
      <c r="J37" s="36">
        <v>234</v>
      </c>
      <c r="K37" s="36">
        <v>234</v>
      </c>
      <c r="L37" s="36">
        <v>234</v>
      </c>
      <c r="M37" s="36">
        <v>235</v>
      </c>
      <c r="N37" s="36">
        <v>235</v>
      </c>
      <c r="O37" s="36">
        <v>235</v>
      </c>
      <c r="P37" s="36">
        <v>235</v>
      </c>
      <c r="Q37" s="36">
        <v>235</v>
      </c>
      <c r="R37" s="36">
        <v>235</v>
      </c>
      <c r="S37" s="36">
        <v>234</v>
      </c>
      <c r="T37" s="36">
        <v>235</v>
      </c>
      <c r="U37" s="36">
        <v>235</v>
      </c>
      <c r="V37" s="36">
        <v>234</v>
      </c>
      <c r="W37" s="36">
        <v>235</v>
      </c>
      <c r="X37" s="36">
        <v>234</v>
      </c>
      <c r="Y37" s="36">
        <v>235</v>
      </c>
      <c r="Z37" s="36">
        <v>235</v>
      </c>
      <c r="AA37" s="36">
        <v>235</v>
      </c>
      <c r="AB37" s="36">
        <v>235</v>
      </c>
      <c r="AC37" s="36">
        <v>234</v>
      </c>
      <c r="AD37" s="36">
        <v>234</v>
      </c>
      <c r="AE37" s="36">
        <v>235</v>
      </c>
      <c r="AF37" s="58">
        <v>235</v>
      </c>
      <c r="AG37" s="69">
        <v>235</v>
      </c>
      <c r="AH37" s="80">
        <f t="shared" si="3"/>
        <v>7276</v>
      </c>
    </row>
    <row r="38" spans="1:34" s="13" customFormat="1" ht="20.25" customHeight="1" x14ac:dyDescent="0.2">
      <c r="A38" s="13" t="s">
        <v>49</v>
      </c>
      <c r="B38" s="15" t="s">
        <v>74</v>
      </c>
      <c r="C38" s="36">
        <v>235</v>
      </c>
      <c r="D38" s="36">
        <v>235</v>
      </c>
      <c r="E38" s="36">
        <v>235</v>
      </c>
      <c r="F38" s="36">
        <v>235</v>
      </c>
      <c r="G38" s="36">
        <v>235</v>
      </c>
      <c r="H38" s="36">
        <v>235</v>
      </c>
      <c r="I38" s="36">
        <v>235</v>
      </c>
      <c r="J38" s="36">
        <v>234</v>
      </c>
      <c r="K38" s="36">
        <v>235</v>
      </c>
      <c r="L38" s="36">
        <v>235</v>
      </c>
      <c r="M38" s="36">
        <v>235</v>
      </c>
      <c r="N38" s="36">
        <v>235</v>
      </c>
      <c r="O38" s="36">
        <v>234</v>
      </c>
      <c r="P38" s="36">
        <v>235</v>
      </c>
      <c r="Q38" s="36">
        <v>235</v>
      </c>
      <c r="R38" s="36">
        <v>235</v>
      </c>
      <c r="S38" s="36">
        <v>235</v>
      </c>
      <c r="T38" s="36">
        <v>235</v>
      </c>
      <c r="U38" s="36">
        <v>234</v>
      </c>
      <c r="V38" s="36">
        <v>235</v>
      </c>
      <c r="W38" s="36">
        <v>235</v>
      </c>
      <c r="X38" s="36">
        <v>234</v>
      </c>
      <c r="Y38" s="36">
        <v>235</v>
      </c>
      <c r="Z38" s="36">
        <v>235</v>
      </c>
      <c r="AA38" s="36">
        <v>235</v>
      </c>
      <c r="AB38" s="36">
        <v>235</v>
      </c>
      <c r="AC38" s="36">
        <v>234</v>
      </c>
      <c r="AD38" s="36">
        <v>235</v>
      </c>
      <c r="AE38" s="36">
        <v>235</v>
      </c>
      <c r="AF38" s="58">
        <v>235</v>
      </c>
      <c r="AG38" s="69">
        <v>235</v>
      </c>
      <c r="AH38" s="80">
        <f t="shared" si="3"/>
        <v>7280</v>
      </c>
    </row>
    <row r="39" spans="1:34" s="13" customFormat="1" ht="20.25" customHeight="1" x14ac:dyDescent="0.2">
      <c r="A39" s="13" t="s">
        <v>50</v>
      </c>
      <c r="B39" s="16" t="s">
        <v>51</v>
      </c>
      <c r="C39" s="36">
        <v>235</v>
      </c>
      <c r="D39" s="36">
        <v>235</v>
      </c>
      <c r="E39" s="36">
        <v>235</v>
      </c>
      <c r="F39" s="36">
        <v>234</v>
      </c>
      <c r="G39" s="36">
        <v>234</v>
      </c>
      <c r="H39" s="36">
        <v>234</v>
      </c>
      <c r="I39" s="36">
        <v>235</v>
      </c>
      <c r="J39" s="36">
        <v>234</v>
      </c>
      <c r="K39" s="36">
        <v>234</v>
      </c>
      <c r="L39" s="36">
        <v>234</v>
      </c>
      <c r="M39" s="36">
        <v>235</v>
      </c>
      <c r="N39" s="36">
        <v>235</v>
      </c>
      <c r="O39" s="36">
        <v>235</v>
      </c>
      <c r="P39" s="36">
        <v>235</v>
      </c>
      <c r="Q39" s="36">
        <v>235</v>
      </c>
      <c r="R39" s="36">
        <v>235</v>
      </c>
      <c r="S39" s="36">
        <v>235</v>
      </c>
      <c r="T39" s="36">
        <v>235</v>
      </c>
      <c r="U39" s="36">
        <v>234</v>
      </c>
      <c r="V39" s="36">
        <v>235</v>
      </c>
      <c r="W39" s="36">
        <v>235</v>
      </c>
      <c r="X39" s="36">
        <v>235</v>
      </c>
      <c r="Y39" s="36">
        <v>235</v>
      </c>
      <c r="Z39" s="36">
        <v>235</v>
      </c>
      <c r="AA39" s="36">
        <v>235</v>
      </c>
      <c r="AB39" s="36">
        <v>235</v>
      </c>
      <c r="AC39" s="36">
        <v>235</v>
      </c>
      <c r="AD39" s="36">
        <v>235</v>
      </c>
      <c r="AE39" s="36">
        <v>234</v>
      </c>
      <c r="AF39" s="58">
        <v>235</v>
      </c>
      <c r="AG39" s="69">
        <v>234</v>
      </c>
      <c r="AH39" s="80">
        <f t="shared" si="3"/>
        <v>7276</v>
      </c>
    </row>
    <row r="40" spans="1:34" s="13" customFormat="1" ht="20.25" customHeight="1" x14ac:dyDescent="0.2">
      <c r="A40" s="13" t="s">
        <v>52</v>
      </c>
      <c r="B40" s="15" t="s">
        <v>74</v>
      </c>
      <c r="C40" s="36">
        <v>235</v>
      </c>
      <c r="D40" s="36">
        <v>235</v>
      </c>
      <c r="E40" s="36">
        <v>235</v>
      </c>
      <c r="F40" s="36">
        <v>235</v>
      </c>
      <c r="G40" s="36">
        <v>236</v>
      </c>
      <c r="H40" s="36">
        <v>235</v>
      </c>
      <c r="I40" s="36">
        <v>235</v>
      </c>
      <c r="J40" s="36">
        <v>235</v>
      </c>
      <c r="K40" s="36">
        <v>235</v>
      </c>
      <c r="L40" s="36">
        <v>235</v>
      </c>
      <c r="M40" s="36">
        <v>235</v>
      </c>
      <c r="N40" s="36">
        <v>235</v>
      </c>
      <c r="O40" s="36">
        <v>235</v>
      </c>
      <c r="P40" s="36">
        <v>235</v>
      </c>
      <c r="Q40" s="36">
        <v>235</v>
      </c>
      <c r="R40" s="36">
        <v>235</v>
      </c>
      <c r="S40" s="36">
        <v>235</v>
      </c>
      <c r="T40" s="36">
        <v>235</v>
      </c>
      <c r="U40" s="36">
        <v>235</v>
      </c>
      <c r="V40" s="36">
        <v>235</v>
      </c>
      <c r="W40" s="36">
        <v>235</v>
      </c>
      <c r="X40" s="36">
        <v>235</v>
      </c>
      <c r="Y40" s="36">
        <v>234</v>
      </c>
      <c r="Z40" s="36">
        <v>235</v>
      </c>
      <c r="AA40" s="36">
        <v>235</v>
      </c>
      <c r="AB40" s="36">
        <v>235</v>
      </c>
      <c r="AC40" s="36">
        <v>234</v>
      </c>
      <c r="AD40" s="36">
        <v>235</v>
      </c>
      <c r="AE40" s="36">
        <v>235</v>
      </c>
      <c r="AF40" s="58">
        <v>235</v>
      </c>
      <c r="AG40" s="69">
        <v>235</v>
      </c>
      <c r="AH40" s="80">
        <f t="shared" si="3"/>
        <v>7284</v>
      </c>
    </row>
    <row r="41" spans="1:34" s="13" customFormat="1" ht="20.25" customHeight="1" x14ac:dyDescent="0.2">
      <c r="A41" s="13" t="s">
        <v>53</v>
      </c>
      <c r="B41" s="16" t="s">
        <v>54</v>
      </c>
      <c r="C41" s="36">
        <v>235</v>
      </c>
      <c r="D41" s="36">
        <v>235</v>
      </c>
      <c r="E41" s="36">
        <v>235</v>
      </c>
      <c r="F41" s="36">
        <v>235</v>
      </c>
      <c r="G41" s="36">
        <v>235</v>
      </c>
      <c r="H41" s="36">
        <v>235</v>
      </c>
      <c r="I41" s="36">
        <v>235</v>
      </c>
      <c r="J41" s="36">
        <v>235</v>
      </c>
      <c r="K41" s="36">
        <v>235</v>
      </c>
      <c r="L41" s="36">
        <v>235</v>
      </c>
      <c r="M41" s="36">
        <v>234</v>
      </c>
      <c r="N41" s="36">
        <v>235</v>
      </c>
      <c r="O41" s="36">
        <v>235</v>
      </c>
      <c r="P41" s="36">
        <v>235</v>
      </c>
      <c r="Q41" s="36">
        <v>235</v>
      </c>
      <c r="R41" s="36">
        <v>235</v>
      </c>
      <c r="S41" s="36">
        <v>235</v>
      </c>
      <c r="T41" s="36">
        <v>235</v>
      </c>
      <c r="U41" s="36">
        <v>235</v>
      </c>
      <c r="V41" s="36">
        <v>235</v>
      </c>
      <c r="W41" s="36">
        <v>235</v>
      </c>
      <c r="X41" s="36">
        <v>235</v>
      </c>
      <c r="Y41" s="36">
        <v>235</v>
      </c>
      <c r="Z41" s="36">
        <v>235</v>
      </c>
      <c r="AA41" s="36">
        <v>235</v>
      </c>
      <c r="AB41" s="36">
        <v>235</v>
      </c>
      <c r="AC41" s="36">
        <v>235</v>
      </c>
      <c r="AD41" s="36">
        <v>235</v>
      </c>
      <c r="AE41" s="36">
        <v>235</v>
      </c>
      <c r="AF41" s="58">
        <v>235</v>
      </c>
      <c r="AG41" s="69">
        <v>235</v>
      </c>
      <c r="AH41" s="80">
        <f t="shared" si="3"/>
        <v>7284</v>
      </c>
    </row>
    <row r="42" spans="1:34" s="13" customFormat="1" ht="20.25" customHeight="1" x14ac:dyDescent="0.2">
      <c r="A42" s="13" t="s">
        <v>55</v>
      </c>
      <c r="B42" s="17" t="s">
        <v>74</v>
      </c>
      <c r="C42" s="39">
        <v>235</v>
      </c>
      <c r="D42" s="40">
        <v>235</v>
      </c>
      <c r="E42" s="40">
        <v>234</v>
      </c>
      <c r="F42" s="40">
        <v>235</v>
      </c>
      <c r="G42" s="40">
        <v>235</v>
      </c>
      <c r="H42" s="40">
        <v>234</v>
      </c>
      <c r="I42" s="40">
        <v>235</v>
      </c>
      <c r="J42" s="40">
        <v>235</v>
      </c>
      <c r="K42" s="40">
        <v>235</v>
      </c>
      <c r="L42" s="40">
        <v>235</v>
      </c>
      <c r="M42" s="40">
        <v>235</v>
      </c>
      <c r="N42" s="40">
        <v>235</v>
      </c>
      <c r="O42" s="40">
        <v>235</v>
      </c>
      <c r="P42" s="40">
        <v>235</v>
      </c>
      <c r="Q42" s="40">
        <v>235</v>
      </c>
      <c r="R42" s="40">
        <v>235</v>
      </c>
      <c r="S42" s="40">
        <v>235</v>
      </c>
      <c r="T42" s="40">
        <v>235</v>
      </c>
      <c r="U42" s="40">
        <v>235</v>
      </c>
      <c r="V42" s="40">
        <v>235</v>
      </c>
      <c r="W42" s="40">
        <v>235</v>
      </c>
      <c r="X42" s="40">
        <v>235</v>
      </c>
      <c r="Y42" s="40">
        <v>235</v>
      </c>
      <c r="Z42" s="40">
        <v>235</v>
      </c>
      <c r="AA42" s="40">
        <v>235</v>
      </c>
      <c r="AB42" s="40">
        <v>234</v>
      </c>
      <c r="AC42" s="40">
        <v>235</v>
      </c>
      <c r="AD42" s="40">
        <v>235</v>
      </c>
      <c r="AE42" s="40">
        <v>235</v>
      </c>
      <c r="AF42" s="60">
        <v>235</v>
      </c>
      <c r="AG42" s="71">
        <v>235</v>
      </c>
      <c r="AH42" s="81">
        <f t="shared" si="3"/>
        <v>7282</v>
      </c>
    </row>
    <row r="43" spans="1:34" s="13" customFormat="1" ht="20.25" customHeight="1" x14ac:dyDescent="0.2">
      <c r="A43" s="13" t="s">
        <v>56</v>
      </c>
      <c r="B43" s="16" t="s">
        <v>57</v>
      </c>
      <c r="C43" s="38">
        <v>234</v>
      </c>
      <c r="D43" s="38">
        <v>235</v>
      </c>
      <c r="E43" s="38">
        <v>235</v>
      </c>
      <c r="F43" s="38">
        <v>234</v>
      </c>
      <c r="G43" s="38">
        <v>235</v>
      </c>
      <c r="H43" s="38">
        <v>235</v>
      </c>
      <c r="I43" s="38">
        <v>235</v>
      </c>
      <c r="J43" s="38">
        <v>235</v>
      </c>
      <c r="K43" s="38">
        <v>234</v>
      </c>
      <c r="L43" s="38">
        <v>235</v>
      </c>
      <c r="M43" s="38">
        <v>235</v>
      </c>
      <c r="N43" s="38">
        <v>235</v>
      </c>
      <c r="O43" s="38">
        <v>235</v>
      </c>
      <c r="P43" s="38">
        <v>235</v>
      </c>
      <c r="Q43" s="38">
        <v>235</v>
      </c>
      <c r="R43" s="38">
        <v>235</v>
      </c>
      <c r="S43" s="38">
        <v>235</v>
      </c>
      <c r="T43" s="38">
        <v>235</v>
      </c>
      <c r="U43" s="38">
        <v>235</v>
      </c>
      <c r="V43" s="38">
        <v>235</v>
      </c>
      <c r="W43" s="38">
        <v>235</v>
      </c>
      <c r="X43" s="38">
        <v>235</v>
      </c>
      <c r="Y43" s="38">
        <v>235</v>
      </c>
      <c r="Z43" s="38">
        <v>235</v>
      </c>
      <c r="AA43" s="38">
        <v>235</v>
      </c>
      <c r="AB43" s="38">
        <v>234</v>
      </c>
      <c r="AC43" s="38">
        <v>235</v>
      </c>
      <c r="AD43" s="38">
        <v>235</v>
      </c>
      <c r="AE43" s="38">
        <v>235</v>
      </c>
      <c r="AF43" s="59">
        <v>235</v>
      </c>
      <c r="AG43" s="70">
        <v>234</v>
      </c>
      <c r="AH43" s="80">
        <f t="shared" si="3"/>
        <v>7280</v>
      </c>
    </row>
    <row r="44" spans="1:34" s="13" customFormat="1" ht="20.25" customHeight="1" x14ac:dyDescent="0.2">
      <c r="A44" s="13" t="s">
        <v>58</v>
      </c>
      <c r="B44" s="15" t="s">
        <v>74</v>
      </c>
      <c r="C44" s="36">
        <v>235</v>
      </c>
      <c r="D44" s="36">
        <v>235</v>
      </c>
      <c r="E44" s="36">
        <v>234</v>
      </c>
      <c r="F44" s="36">
        <v>235</v>
      </c>
      <c r="G44" s="36">
        <v>235</v>
      </c>
      <c r="H44" s="36">
        <v>234</v>
      </c>
      <c r="I44" s="36">
        <v>235</v>
      </c>
      <c r="J44" s="36">
        <v>235</v>
      </c>
      <c r="K44" s="36">
        <v>235</v>
      </c>
      <c r="L44" s="36">
        <v>235</v>
      </c>
      <c r="M44" s="36">
        <v>235</v>
      </c>
      <c r="N44" s="36">
        <v>235</v>
      </c>
      <c r="O44" s="36">
        <v>235</v>
      </c>
      <c r="P44" s="36">
        <v>234</v>
      </c>
      <c r="Q44" s="36">
        <v>235</v>
      </c>
      <c r="R44" s="36">
        <v>235</v>
      </c>
      <c r="S44" s="36">
        <v>235</v>
      </c>
      <c r="T44" s="36">
        <v>235</v>
      </c>
      <c r="U44" s="36">
        <v>234</v>
      </c>
      <c r="V44" s="36">
        <v>235</v>
      </c>
      <c r="W44" s="36">
        <v>235</v>
      </c>
      <c r="X44" s="36">
        <v>235</v>
      </c>
      <c r="Y44" s="36">
        <v>235</v>
      </c>
      <c r="Z44" s="36">
        <v>235</v>
      </c>
      <c r="AA44" s="36">
        <v>235</v>
      </c>
      <c r="AB44" s="36">
        <v>235</v>
      </c>
      <c r="AC44" s="36">
        <v>234</v>
      </c>
      <c r="AD44" s="36">
        <v>235</v>
      </c>
      <c r="AE44" s="36">
        <v>235</v>
      </c>
      <c r="AF44" s="58">
        <v>235</v>
      </c>
      <c r="AG44" s="69">
        <v>235</v>
      </c>
      <c r="AH44" s="80">
        <f t="shared" si="3"/>
        <v>7280</v>
      </c>
    </row>
    <row r="45" spans="1:34" s="13" customFormat="1" ht="20.25" customHeight="1" x14ac:dyDescent="0.2">
      <c r="A45" s="13" t="s">
        <v>59</v>
      </c>
      <c r="B45" s="16" t="s">
        <v>60</v>
      </c>
      <c r="C45" s="36">
        <v>234</v>
      </c>
      <c r="D45" s="36">
        <v>234</v>
      </c>
      <c r="E45" s="36">
        <v>235</v>
      </c>
      <c r="F45" s="36">
        <v>235</v>
      </c>
      <c r="G45" s="36">
        <v>235</v>
      </c>
      <c r="H45" s="36">
        <v>235</v>
      </c>
      <c r="I45" s="36">
        <v>235</v>
      </c>
      <c r="J45" s="36">
        <v>235</v>
      </c>
      <c r="K45" s="36">
        <v>234</v>
      </c>
      <c r="L45" s="36">
        <v>235</v>
      </c>
      <c r="M45" s="36">
        <v>234</v>
      </c>
      <c r="N45" s="36">
        <v>235</v>
      </c>
      <c r="O45" s="36">
        <v>235</v>
      </c>
      <c r="P45" s="36">
        <v>235</v>
      </c>
      <c r="Q45" s="36">
        <v>235</v>
      </c>
      <c r="R45" s="36">
        <v>235</v>
      </c>
      <c r="S45" s="36">
        <v>234</v>
      </c>
      <c r="T45" s="36">
        <v>235</v>
      </c>
      <c r="U45" s="36">
        <v>234</v>
      </c>
      <c r="V45" s="36">
        <v>234</v>
      </c>
      <c r="W45" s="36">
        <v>235</v>
      </c>
      <c r="X45" s="36">
        <v>234</v>
      </c>
      <c r="Y45" s="36">
        <v>235</v>
      </c>
      <c r="Z45" s="36">
        <v>235</v>
      </c>
      <c r="AA45" s="36">
        <v>235</v>
      </c>
      <c r="AB45" s="36">
        <v>234</v>
      </c>
      <c r="AC45" s="36">
        <v>235</v>
      </c>
      <c r="AD45" s="36">
        <v>235</v>
      </c>
      <c r="AE45" s="36">
        <v>235</v>
      </c>
      <c r="AF45" s="58">
        <v>235</v>
      </c>
      <c r="AG45" s="69">
        <v>235</v>
      </c>
      <c r="AH45" s="80">
        <f t="shared" si="3"/>
        <v>7276</v>
      </c>
    </row>
    <row r="46" spans="1:34" s="13" customFormat="1" ht="20.25" customHeight="1" x14ac:dyDescent="0.2">
      <c r="A46" s="13" t="s">
        <v>61</v>
      </c>
      <c r="B46" s="15" t="s">
        <v>74</v>
      </c>
      <c r="C46" s="36">
        <v>235</v>
      </c>
      <c r="D46" s="36">
        <v>235</v>
      </c>
      <c r="E46" s="36">
        <v>235</v>
      </c>
      <c r="F46" s="36">
        <v>235</v>
      </c>
      <c r="G46" s="36">
        <v>235</v>
      </c>
      <c r="H46" s="36">
        <v>234</v>
      </c>
      <c r="I46" s="36">
        <v>235</v>
      </c>
      <c r="J46" s="36">
        <v>235</v>
      </c>
      <c r="K46" s="36">
        <v>235</v>
      </c>
      <c r="L46" s="36">
        <v>235</v>
      </c>
      <c r="M46" s="36">
        <v>235</v>
      </c>
      <c r="N46" s="36">
        <v>235</v>
      </c>
      <c r="O46" s="36">
        <v>235</v>
      </c>
      <c r="P46" s="36">
        <v>234</v>
      </c>
      <c r="Q46" s="36">
        <v>235</v>
      </c>
      <c r="R46" s="36">
        <v>234</v>
      </c>
      <c r="S46" s="36">
        <v>235</v>
      </c>
      <c r="T46" s="36">
        <v>235</v>
      </c>
      <c r="U46" s="36">
        <v>235</v>
      </c>
      <c r="V46" s="36">
        <v>235</v>
      </c>
      <c r="W46" s="36">
        <v>235</v>
      </c>
      <c r="X46" s="36">
        <v>235</v>
      </c>
      <c r="Y46" s="36">
        <v>234</v>
      </c>
      <c r="Z46" s="36">
        <v>234</v>
      </c>
      <c r="AA46" s="36">
        <v>234</v>
      </c>
      <c r="AB46" s="36">
        <v>235</v>
      </c>
      <c r="AC46" s="36">
        <v>235</v>
      </c>
      <c r="AD46" s="36">
        <v>234</v>
      </c>
      <c r="AE46" s="36">
        <v>235</v>
      </c>
      <c r="AF46" s="58">
        <v>235</v>
      </c>
      <c r="AG46" s="69">
        <v>235</v>
      </c>
      <c r="AH46" s="80">
        <f t="shared" si="3"/>
        <v>7278</v>
      </c>
    </row>
    <row r="47" spans="1:34" s="13" customFormat="1" ht="20.25" customHeight="1" x14ac:dyDescent="0.2">
      <c r="A47" s="13" t="s">
        <v>62</v>
      </c>
      <c r="B47" s="16" t="s">
        <v>63</v>
      </c>
      <c r="C47" s="36">
        <v>235</v>
      </c>
      <c r="D47" s="36">
        <v>235</v>
      </c>
      <c r="E47" s="36">
        <v>235</v>
      </c>
      <c r="F47" s="36">
        <v>235</v>
      </c>
      <c r="G47" s="36">
        <v>235</v>
      </c>
      <c r="H47" s="36">
        <v>235</v>
      </c>
      <c r="I47" s="36">
        <v>235</v>
      </c>
      <c r="J47" s="36">
        <v>235</v>
      </c>
      <c r="K47" s="36">
        <v>235</v>
      </c>
      <c r="L47" s="36">
        <v>235</v>
      </c>
      <c r="M47" s="36">
        <v>234</v>
      </c>
      <c r="N47" s="36">
        <v>235</v>
      </c>
      <c r="O47" s="36">
        <v>235</v>
      </c>
      <c r="P47" s="36">
        <v>235</v>
      </c>
      <c r="Q47" s="36">
        <v>235</v>
      </c>
      <c r="R47" s="36">
        <v>235</v>
      </c>
      <c r="S47" s="36">
        <v>235</v>
      </c>
      <c r="T47" s="36">
        <v>235</v>
      </c>
      <c r="U47" s="36">
        <v>235</v>
      </c>
      <c r="V47" s="36">
        <v>235</v>
      </c>
      <c r="W47" s="36">
        <v>235</v>
      </c>
      <c r="X47" s="36">
        <v>235</v>
      </c>
      <c r="Y47" s="36">
        <v>235</v>
      </c>
      <c r="Z47" s="36">
        <v>235</v>
      </c>
      <c r="AA47" s="36">
        <v>235</v>
      </c>
      <c r="AB47" s="36">
        <v>235</v>
      </c>
      <c r="AC47" s="36">
        <v>235</v>
      </c>
      <c r="AD47" s="36">
        <v>235</v>
      </c>
      <c r="AE47" s="36">
        <v>235</v>
      </c>
      <c r="AF47" s="58">
        <v>235</v>
      </c>
      <c r="AG47" s="69">
        <v>234</v>
      </c>
      <c r="AH47" s="80">
        <f t="shared" si="3"/>
        <v>7283</v>
      </c>
    </row>
    <row r="48" spans="1:34" s="13" customFormat="1" ht="20.25" customHeight="1" x14ac:dyDescent="0.2">
      <c r="A48" s="13" t="s">
        <v>64</v>
      </c>
      <c r="B48" s="15" t="s">
        <v>74</v>
      </c>
      <c r="C48" s="36">
        <v>234</v>
      </c>
      <c r="D48" s="36">
        <v>235</v>
      </c>
      <c r="E48" s="36">
        <v>235</v>
      </c>
      <c r="F48" s="36">
        <v>235</v>
      </c>
      <c r="G48" s="36">
        <v>235</v>
      </c>
      <c r="H48" s="36">
        <v>234</v>
      </c>
      <c r="I48" s="36">
        <v>235</v>
      </c>
      <c r="J48" s="36">
        <v>235</v>
      </c>
      <c r="K48" s="36">
        <v>235</v>
      </c>
      <c r="L48" s="36">
        <v>235</v>
      </c>
      <c r="M48" s="36">
        <v>235</v>
      </c>
      <c r="N48" s="36">
        <v>235</v>
      </c>
      <c r="O48" s="36">
        <v>235</v>
      </c>
      <c r="P48" s="36">
        <v>235</v>
      </c>
      <c r="Q48" s="36">
        <v>235</v>
      </c>
      <c r="R48" s="36">
        <v>235</v>
      </c>
      <c r="S48" s="36">
        <v>235</v>
      </c>
      <c r="T48" s="36">
        <v>235</v>
      </c>
      <c r="U48" s="36">
        <v>235</v>
      </c>
      <c r="V48" s="36">
        <v>235</v>
      </c>
      <c r="W48" s="36">
        <v>235</v>
      </c>
      <c r="X48" s="36">
        <v>235</v>
      </c>
      <c r="Y48" s="36">
        <v>235</v>
      </c>
      <c r="Z48" s="36">
        <v>235</v>
      </c>
      <c r="AA48" s="36">
        <v>235</v>
      </c>
      <c r="AB48" s="36">
        <v>235</v>
      </c>
      <c r="AC48" s="36">
        <v>235</v>
      </c>
      <c r="AD48" s="36">
        <v>235</v>
      </c>
      <c r="AE48" s="36">
        <v>235</v>
      </c>
      <c r="AF48" s="58">
        <v>235</v>
      </c>
      <c r="AG48" s="69">
        <v>234</v>
      </c>
      <c r="AH48" s="80">
        <f t="shared" si="3"/>
        <v>7282</v>
      </c>
    </row>
    <row r="49" spans="1:35" s="13" customFormat="1" ht="20.25" customHeight="1" x14ac:dyDescent="0.2">
      <c r="A49" s="13" t="s">
        <v>65</v>
      </c>
      <c r="B49" s="16" t="s">
        <v>66</v>
      </c>
      <c r="C49" s="36">
        <v>235</v>
      </c>
      <c r="D49" s="36">
        <v>235</v>
      </c>
      <c r="E49" s="36">
        <v>235</v>
      </c>
      <c r="F49" s="36">
        <v>235</v>
      </c>
      <c r="G49" s="36">
        <v>235</v>
      </c>
      <c r="H49" s="36">
        <v>235</v>
      </c>
      <c r="I49" s="36">
        <v>234</v>
      </c>
      <c r="J49" s="36">
        <v>235</v>
      </c>
      <c r="K49" s="36">
        <v>234</v>
      </c>
      <c r="L49" s="36">
        <v>235</v>
      </c>
      <c r="M49" s="36">
        <v>235</v>
      </c>
      <c r="N49" s="36">
        <v>235</v>
      </c>
      <c r="O49" s="36">
        <v>235</v>
      </c>
      <c r="P49" s="36">
        <v>235</v>
      </c>
      <c r="Q49" s="36">
        <v>235</v>
      </c>
      <c r="R49" s="36">
        <v>235</v>
      </c>
      <c r="S49" s="36">
        <v>235</v>
      </c>
      <c r="T49" s="36">
        <v>235</v>
      </c>
      <c r="U49" s="36">
        <v>235</v>
      </c>
      <c r="V49" s="36">
        <v>235</v>
      </c>
      <c r="W49" s="36">
        <v>235</v>
      </c>
      <c r="X49" s="36">
        <v>235</v>
      </c>
      <c r="Y49" s="36">
        <v>235</v>
      </c>
      <c r="Z49" s="36">
        <v>235</v>
      </c>
      <c r="AA49" s="36">
        <v>235</v>
      </c>
      <c r="AB49" s="36">
        <v>235</v>
      </c>
      <c r="AC49" s="36">
        <v>235</v>
      </c>
      <c r="AD49" s="36">
        <v>235</v>
      </c>
      <c r="AE49" s="36">
        <v>235</v>
      </c>
      <c r="AF49" s="58">
        <v>235</v>
      </c>
      <c r="AG49" s="69">
        <v>235</v>
      </c>
      <c r="AH49" s="80">
        <f t="shared" si="3"/>
        <v>7283</v>
      </c>
    </row>
    <row r="50" spans="1:35" s="13" customFormat="1" ht="20.25" customHeight="1" x14ac:dyDescent="0.2">
      <c r="A50" s="13" t="s">
        <v>67</v>
      </c>
      <c r="B50" s="18" t="s">
        <v>74</v>
      </c>
      <c r="C50" s="41">
        <v>234</v>
      </c>
      <c r="D50" s="41">
        <v>234</v>
      </c>
      <c r="E50" s="41">
        <v>235</v>
      </c>
      <c r="F50" s="41">
        <v>234</v>
      </c>
      <c r="G50" s="41">
        <v>235</v>
      </c>
      <c r="H50" s="41">
        <v>235</v>
      </c>
      <c r="I50" s="41">
        <v>235</v>
      </c>
      <c r="J50" s="41">
        <v>234</v>
      </c>
      <c r="K50" s="41">
        <v>235</v>
      </c>
      <c r="L50" s="41">
        <v>235</v>
      </c>
      <c r="M50" s="41">
        <v>234</v>
      </c>
      <c r="N50" s="41">
        <v>235</v>
      </c>
      <c r="O50" s="41">
        <v>235</v>
      </c>
      <c r="P50" s="41">
        <v>235</v>
      </c>
      <c r="Q50" s="41">
        <v>235</v>
      </c>
      <c r="R50" s="41">
        <v>234</v>
      </c>
      <c r="S50" s="41">
        <v>235</v>
      </c>
      <c r="T50" s="41">
        <v>235</v>
      </c>
      <c r="U50" s="41">
        <v>235</v>
      </c>
      <c r="V50" s="41">
        <v>234</v>
      </c>
      <c r="W50" s="41">
        <v>235</v>
      </c>
      <c r="X50" s="41">
        <v>235</v>
      </c>
      <c r="Y50" s="41">
        <v>234</v>
      </c>
      <c r="Z50" s="41">
        <v>235</v>
      </c>
      <c r="AA50" s="41">
        <v>235</v>
      </c>
      <c r="AB50" s="41">
        <v>234</v>
      </c>
      <c r="AC50" s="41">
        <v>235</v>
      </c>
      <c r="AD50" s="41">
        <v>234</v>
      </c>
      <c r="AE50" s="41">
        <v>235</v>
      </c>
      <c r="AF50" s="61">
        <v>235</v>
      </c>
      <c r="AG50" s="72">
        <v>234</v>
      </c>
      <c r="AH50" s="84">
        <f t="shared" si="3"/>
        <v>7274</v>
      </c>
    </row>
    <row r="51" spans="1:35" s="13" customFormat="1" ht="20.25" customHeight="1" x14ac:dyDescent="0.2">
      <c r="A51" s="13" t="s">
        <v>68</v>
      </c>
      <c r="B51" s="17" t="s">
        <v>69</v>
      </c>
      <c r="C51" s="30">
        <v>235</v>
      </c>
      <c r="D51" s="30">
        <v>235</v>
      </c>
      <c r="E51" s="30">
        <v>234</v>
      </c>
      <c r="F51" s="30">
        <v>235</v>
      </c>
      <c r="G51" s="30">
        <v>234</v>
      </c>
      <c r="H51" s="30">
        <v>235</v>
      </c>
      <c r="I51" s="30">
        <v>235</v>
      </c>
      <c r="J51" s="30">
        <v>235</v>
      </c>
      <c r="K51" s="30">
        <v>235</v>
      </c>
      <c r="L51" s="30">
        <v>235</v>
      </c>
      <c r="M51" s="30">
        <v>235</v>
      </c>
      <c r="N51" s="30">
        <v>235</v>
      </c>
      <c r="O51" s="30">
        <v>235</v>
      </c>
      <c r="P51" s="30">
        <v>235</v>
      </c>
      <c r="Q51" s="30">
        <v>235</v>
      </c>
      <c r="R51" s="30">
        <v>234</v>
      </c>
      <c r="S51" s="30">
        <v>234</v>
      </c>
      <c r="T51" s="30">
        <v>235</v>
      </c>
      <c r="U51" s="30">
        <v>235</v>
      </c>
      <c r="V51" s="30">
        <v>234</v>
      </c>
      <c r="W51" s="30">
        <v>235</v>
      </c>
      <c r="X51" s="30">
        <v>234</v>
      </c>
      <c r="Y51" s="30">
        <v>235</v>
      </c>
      <c r="Z51" s="30">
        <v>235</v>
      </c>
      <c r="AA51" s="30">
        <v>235</v>
      </c>
      <c r="AB51" s="30">
        <v>235</v>
      </c>
      <c r="AC51" s="30">
        <v>234</v>
      </c>
      <c r="AD51" s="30">
        <v>235</v>
      </c>
      <c r="AE51" s="30">
        <v>235</v>
      </c>
      <c r="AF51" s="53">
        <v>235</v>
      </c>
      <c r="AG51" s="64">
        <v>235</v>
      </c>
      <c r="AH51" s="83">
        <f t="shared" si="3"/>
        <v>7278</v>
      </c>
    </row>
    <row r="52" spans="1:35" s="13" customFormat="1" ht="20.25" customHeight="1" x14ac:dyDescent="0.2">
      <c r="A52" s="13" t="s">
        <v>70</v>
      </c>
      <c r="B52" s="15" t="s">
        <v>74</v>
      </c>
      <c r="C52" s="30">
        <v>235</v>
      </c>
      <c r="D52" s="30">
        <v>235</v>
      </c>
      <c r="E52" s="30">
        <v>235</v>
      </c>
      <c r="F52" s="30">
        <v>234</v>
      </c>
      <c r="G52" s="30">
        <v>235</v>
      </c>
      <c r="H52" s="30">
        <v>235</v>
      </c>
      <c r="I52" s="30">
        <v>234</v>
      </c>
      <c r="J52" s="30">
        <v>235</v>
      </c>
      <c r="K52" s="30">
        <v>235</v>
      </c>
      <c r="L52" s="30">
        <v>235</v>
      </c>
      <c r="M52" s="30">
        <v>234</v>
      </c>
      <c r="N52" s="30">
        <v>235</v>
      </c>
      <c r="O52" s="30">
        <v>235</v>
      </c>
      <c r="P52" s="30">
        <v>235</v>
      </c>
      <c r="Q52" s="30">
        <v>235</v>
      </c>
      <c r="R52" s="30">
        <v>234</v>
      </c>
      <c r="S52" s="30">
        <v>235</v>
      </c>
      <c r="T52" s="30">
        <v>235</v>
      </c>
      <c r="U52" s="30">
        <v>234</v>
      </c>
      <c r="V52" s="30">
        <v>235</v>
      </c>
      <c r="W52" s="30">
        <v>235</v>
      </c>
      <c r="X52" s="30">
        <v>235</v>
      </c>
      <c r="Y52" s="30">
        <v>235</v>
      </c>
      <c r="Z52" s="30">
        <v>235</v>
      </c>
      <c r="AA52" s="30">
        <v>235</v>
      </c>
      <c r="AB52" s="30">
        <v>235</v>
      </c>
      <c r="AC52" s="30">
        <v>235</v>
      </c>
      <c r="AD52" s="30">
        <v>234</v>
      </c>
      <c r="AE52" s="30">
        <v>235</v>
      </c>
      <c r="AF52" s="53">
        <v>235</v>
      </c>
      <c r="AG52" s="64">
        <v>235</v>
      </c>
      <c r="AH52" s="80">
        <f t="shared" si="3"/>
        <v>7279</v>
      </c>
    </row>
    <row r="53" spans="1:35" s="13" customFormat="1" ht="20.25" customHeight="1" x14ac:dyDescent="0.2">
      <c r="A53" s="13" t="s">
        <v>71</v>
      </c>
      <c r="B53" s="16" t="s">
        <v>72</v>
      </c>
      <c r="C53" s="30">
        <v>235</v>
      </c>
      <c r="D53" s="30">
        <v>234</v>
      </c>
      <c r="E53" s="30">
        <v>235</v>
      </c>
      <c r="F53" s="30">
        <v>234</v>
      </c>
      <c r="G53" s="30">
        <v>235</v>
      </c>
      <c r="H53" s="30">
        <v>235</v>
      </c>
      <c r="I53" s="30">
        <v>235</v>
      </c>
      <c r="J53" s="30">
        <v>235</v>
      </c>
      <c r="K53" s="30">
        <v>235</v>
      </c>
      <c r="L53" s="30">
        <v>235</v>
      </c>
      <c r="M53" s="30">
        <v>235</v>
      </c>
      <c r="N53" s="30">
        <v>235</v>
      </c>
      <c r="O53" s="30">
        <v>234</v>
      </c>
      <c r="P53" s="30">
        <v>235</v>
      </c>
      <c r="Q53" s="30">
        <v>235</v>
      </c>
      <c r="R53" s="30">
        <v>234</v>
      </c>
      <c r="S53" s="30">
        <v>235</v>
      </c>
      <c r="T53" s="30">
        <v>235</v>
      </c>
      <c r="U53" s="30">
        <v>235</v>
      </c>
      <c r="V53" s="30">
        <v>234</v>
      </c>
      <c r="W53" s="30">
        <v>235</v>
      </c>
      <c r="X53" s="30">
        <v>235</v>
      </c>
      <c r="Y53" s="30">
        <v>235</v>
      </c>
      <c r="Z53" s="30">
        <v>235</v>
      </c>
      <c r="AA53" s="30">
        <v>235</v>
      </c>
      <c r="AB53" s="30">
        <v>234</v>
      </c>
      <c r="AC53" s="30">
        <v>235</v>
      </c>
      <c r="AD53" s="30">
        <v>234</v>
      </c>
      <c r="AE53" s="30">
        <v>235</v>
      </c>
      <c r="AF53" s="53">
        <v>235</v>
      </c>
      <c r="AG53" s="64">
        <v>235</v>
      </c>
      <c r="AH53" s="80">
        <f t="shared" si="3"/>
        <v>7278</v>
      </c>
    </row>
    <row r="54" spans="1:35" s="13" customFormat="1" ht="20.25" customHeight="1" thickBot="1" x14ac:dyDescent="0.25">
      <c r="A54" s="13" t="s">
        <v>73</v>
      </c>
      <c r="B54" s="18" t="s">
        <v>74</v>
      </c>
      <c r="C54" s="42">
        <v>234</v>
      </c>
      <c r="D54" s="43">
        <v>235</v>
      </c>
      <c r="E54" s="43">
        <v>235</v>
      </c>
      <c r="F54" s="43">
        <v>235</v>
      </c>
      <c r="G54" s="43">
        <v>234</v>
      </c>
      <c r="H54" s="43">
        <v>234</v>
      </c>
      <c r="I54" s="43">
        <v>235</v>
      </c>
      <c r="J54" s="43">
        <v>235</v>
      </c>
      <c r="K54" s="43">
        <v>235</v>
      </c>
      <c r="L54" s="43">
        <v>235</v>
      </c>
      <c r="M54" s="43">
        <v>235</v>
      </c>
      <c r="N54" s="43">
        <v>235</v>
      </c>
      <c r="O54" s="43">
        <v>235</v>
      </c>
      <c r="P54" s="43">
        <v>235</v>
      </c>
      <c r="Q54" s="43">
        <v>235</v>
      </c>
      <c r="R54" s="43">
        <v>235</v>
      </c>
      <c r="S54" s="43">
        <v>235</v>
      </c>
      <c r="T54" s="43">
        <v>235</v>
      </c>
      <c r="U54" s="43">
        <v>235</v>
      </c>
      <c r="V54" s="43">
        <v>234</v>
      </c>
      <c r="W54" s="43">
        <v>235</v>
      </c>
      <c r="X54" s="43">
        <v>235</v>
      </c>
      <c r="Y54" s="43">
        <v>235</v>
      </c>
      <c r="Z54" s="43">
        <v>235</v>
      </c>
      <c r="AA54" s="43">
        <v>235</v>
      </c>
      <c r="AB54" s="43">
        <v>235</v>
      </c>
      <c r="AC54" s="43">
        <v>234</v>
      </c>
      <c r="AD54" s="43">
        <v>234</v>
      </c>
      <c r="AE54" s="43">
        <v>235</v>
      </c>
      <c r="AF54" s="62">
        <v>235</v>
      </c>
      <c r="AG54" s="73">
        <v>235</v>
      </c>
      <c r="AH54" s="85">
        <f t="shared" si="3"/>
        <v>7279</v>
      </c>
      <c r="AI54" s="63">
        <f>SUM(AH7:AH54)</f>
        <v>349114</v>
      </c>
    </row>
    <row r="55" spans="1:35" s="1" customFormat="1" ht="20.25" customHeight="1" thickBot="1" x14ac:dyDescent="0.25">
      <c r="B55" s="19" t="s">
        <v>1</v>
      </c>
      <c r="C55" s="28">
        <f>SUM(C7:C54)</f>
        <v>11267</v>
      </c>
      <c r="D55" s="29">
        <f t="shared" ref="D55:AF55" si="4">SUM(D7:D54)</f>
        <v>11266</v>
      </c>
      <c r="E55" s="29">
        <f t="shared" si="4"/>
        <v>11270</v>
      </c>
      <c r="F55" s="29">
        <f t="shared" si="4"/>
        <v>11267</v>
      </c>
      <c r="G55" s="29">
        <f t="shared" si="4"/>
        <v>11275</v>
      </c>
      <c r="H55" s="29">
        <f t="shared" si="4"/>
        <v>11260</v>
      </c>
      <c r="I55" s="29">
        <f t="shared" si="4"/>
        <v>11269</v>
      </c>
      <c r="J55" s="29">
        <f t="shared" si="4"/>
        <v>11242</v>
      </c>
      <c r="K55" s="29">
        <f t="shared" si="4"/>
        <v>11242</v>
      </c>
      <c r="L55" s="29">
        <f t="shared" si="4"/>
        <v>11208</v>
      </c>
      <c r="M55" s="29">
        <f t="shared" si="4"/>
        <v>11269</v>
      </c>
      <c r="N55" s="29">
        <f t="shared" si="4"/>
        <v>11273</v>
      </c>
      <c r="O55" s="29">
        <f t="shared" si="4"/>
        <v>11269</v>
      </c>
      <c r="P55" s="29">
        <f t="shared" si="4"/>
        <v>11260</v>
      </c>
      <c r="Q55" s="29">
        <f t="shared" si="4"/>
        <v>11266</v>
      </c>
      <c r="R55" s="29">
        <f t="shared" si="4"/>
        <v>11266</v>
      </c>
      <c r="S55" s="29">
        <f t="shared" si="4"/>
        <v>11262</v>
      </c>
      <c r="T55" s="29">
        <f t="shared" si="4"/>
        <v>11273</v>
      </c>
      <c r="U55" s="29">
        <f t="shared" si="4"/>
        <v>11267</v>
      </c>
      <c r="V55" s="29">
        <f t="shared" si="4"/>
        <v>11260</v>
      </c>
      <c r="W55" s="29">
        <f t="shared" si="4"/>
        <v>11267</v>
      </c>
      <c r="X55" s="29">
        <f t="shared" si="4"/>
        <v>11258</v>
      </c>
      <c r="Y55" s="29">
        <f t="shared" si="4"/>
        <v>11264</v>
      </c>
      <c r="Z55" s="29">
        <f t="shared" si="4"/>
        <v>11266</v>
      </c>
      <c r="AA55" s="29">
        <f t="shared" si="4"/>
        <v>11268</v>
      </c>
      <c r="AB55" s="29">
        <f t="shared" si="4"/>
        <v>11261</v>
      </c>
      <c r="AC55" s="29">
        <f t="shared" si="4"/>
        <v>11263</v>
      </c>
      <c r="AD55" s="29">
        <f t="shared" si="4"/>
        <v>11259</v>
      </c>
      <c r="AE55" s="29">
        <f t="shared" si="4"/>
        <v>11262</v>
      </c>
      <c r="AF55" s="29">
        <f t="shared" si="4"/>
        <v>11261</v>
      </c>
      <c r="AG55" s="29">
        <f>SUM(AG7:AG54)</f>
        <v>11254</v>
      </c>
      <c r="AH55" s="74">
        <f>SUM(C55:AG55)</f>
        <v>349114</v>
      </c>
    </row>
    <row r="57" spans="1:35" customFormat="1" ht="13.2" x14ac:dyDescent="0.15">
      <c r="A57" s="20"/>
      <c r="B57" s="44" t="s">
        <v>75</v>
      </c>
      <c r="C57" s="45">
        <f t="shared" ref="C57:AG57" si="5">IF(C$4=1,SUM(C23:C50),0)</f>
        <v>0</v>
      </c>
      <c r="D57" s="45">
        <f t="shared" si="5"/>
        <v>0</v>
      </c>
      <c r="E57" s="45">
        <f t="shared" si="5"/>
        <v>0</v>
      </c>
      <c r="F57" s="45">
        <f t="shared" si="5"/>
        <v>6574</v>
      </c>
      <c r="G57" s="45">
        <f t="shared" si="5"/>
        <v>0</v>
      </c>
      <c r="H57" s="45">
        <f t="shared" si="5"/>
        <v>6565</v>
      </c>
      <c r="I57" s="45">
        <f t="shared" si="5"/>
        <v>6571</v>
      </c>
      <c r="J57" s="45">
        <f t="shared" si="5"/>
        <v>6545</v>
      </c>
      <c r="K57" s="45">
        <f t="shared" si="5"/>
        <v>6545</v>
      </c>
      <c r="L57" s="44">
        <f t="shared" si="5"/>
        <v>6509</v>
      </c>
      <c r="M57" s="76">
        <f t="shared" si="5"/>
        <v>6572</v>
      </c>
      <c r="N57" s="76">
        <f t="shared" si="5"/>
        <v>0</v>
      </c>
      <c r="O57" s="76">
        <f t="shared" si="5"/>
        <v>0</v>
      </c>
      <c r="P57" s="76">
        <f t="shared" si="5"/>
        <v>6563</v>
      </c>
      <c r="Q57" s="76">
        <f t="shared" si="5"/>
        <v>6568</v>
      </c>
      <c r="R57" s="76">
        <f t="shared" si="5"/>
        <v>6573</v>
      </c>
      <c r="S57" s="76">
        <f t="shared" si="5"/>
        <v>6567</v>
      </c>
      <c r="T57" s="76">
        <f t="shared" si="5"/>
        <v>6576</v>
      </c>
      <c r="U57" s="76">
        <f t="shared" si="5"/>
        <v>0</v>
      </c>
      <c r="V57" s="76">
        <f t="shared" si="5"/>
        <v>6569</v>
      </c>
      <c r="W57" s="76">
        <f t="shared" si="5"/>
        <v>6572</v>
      </c>
      <c r="X57" s="76">
        <f t="shared" si="5"/>
        <v>6566</v>
      </c>
      <c r="Y57" s="76">
        <f t="shared" si="5"/>
        <v>6567</v>
      </c>
      <c r="Z57" s="76">
        <f t="shared" si="5"/>
        <v>6571</v>
      </c>
      <c r="AA57" s="76">
        <f t="shared" si="5"/>
        <v>6573</v>
      </c>
      <c r="AB57" s="76">
        <f t="shared" si="5"/>
        <v>0</v>
      </c>
      <c r="AC57" s="76">
        <f t="shared" si="5"/>
        <v>6569</v>
      </c>
      <c r="AD57" s="76">
        <f t="shared" si="5"/>
        <v>6565</v>
      </c>
      <c r="AE57" s="76">
        <f t="shared" si="5"/>
        <v>6566</v>
      </c>
      <c r="AF57" s="76">
        <f t="shared" si="5"/>
        <v>6563</v>
      </c>
      <c r="AG57" s="76">
        <f t="shared" si="5"/>
        <v>6558</v>
      </c>
      <c r="AH57" s="20">
        <f>SUM(C57:AG57)</f>
        <v>150967</v>
      </c>
    </row>
    <row r="58" spans="1:35" customFormat="1" ht="13.2" x14ac:dyDescent="0.15">
      <c r="A58" s="46"/>
      <c r="B58" s="46" t="s">
        <v>76</v>
      </c>
      <c r="C58" s="47">
        <f t="shared" ref="C58:AG58" si="6">IF(C$4=1,SUM(C7:C22)+SUM(C51:C54),SUM(C7:C54))</f>
        <v>11267</v>
      </c>
      <c r="D58" s="47">
        <f t="shared" si="6"/>
        <v>11266</v>
      </c>
      <c r="E58" s="47">
        <f t="shared" si="6"/>
        <v>11270</v>
      </c>
      <c r="F58" s="47">
        <f t="shared" si="6"/>
        <v>4693</v>
      </c>
      <c r="G58" s="47">
        <f t="shared" si="6"/>
        <v>11275</v>
      </c>
      <c r="H58" s="47">
        <f t="shared" si="6"/>
        <v>4695</v>
      </c>
      <c r="I58" s="47">
        <f t="shared" si="6"/>
        <v>4698</v>
      </c>
      <c r="J58" s="47">
        <f t="shared" si="6"/>
        <v>4697</v>
      </c>
      <c r="K58" s="47">
        <f t="shared" si="6"/>
        <v>4697</v>
      </c>
      <c r="L58" s="46">
        <f t="shared" si="6"/>
        <v>4699</v>
      </c>
      <c r="M58" s="46">
        <f t="shared" si="6"/>
        <v>4697</v>
      </c>
      <c r="N58" s="46">
        <f t="shared" si="6"/>
        <v>11273</v>
      </c>
      <c r="O58" s="46">
        <f t="shared" si="6"/>
        <v>11269</v>
      </c>
      <c r="P58" s="46">
        <f t="shared" si="6"/>
        <v>4697</v>
      </c>
      <c r="Q58" s="46">
        <f t="shared" si="6"/>
        <v>4698</v>
      </c>
      <c r="R58" s="46">
        <f t="shared" si="6"/>
        <v>4693</v>
      </c>
      <c r="S58" s="77">
        <f t="shared" si="6"/>
        <v>4695</v>
      </c>
      <c r="T58" s="77">
        <f t="shared" si="6"/>
        <v>4697</v>
      </c>
      <c r="U58" s="77">
        <f t="shared" si="6"/>
        <v>11267</v>
      </c>
      <c r="V58" s="77">
        <f t="shared" si="6"/>
        <v>4691</v>
      </c>
      <c r="W58" s="77">
        <f t="shared" si="6"/>
        <v>4695</v>
      </c>
      <c r="X58" s="77">
        <f t="shared" si="6"/>
        <v>4692</v>
      </c>
      <c r="Y58" s="77">
        <f t="shared" si="6"/>
        <v>4697</v>
      </c>
      <c r="Z58" s="77">
        <f t="shared" si="6"/>
        <v>4695</v>
      </c>
      <c r="AA58" s="77">
        <f t="shared" si="6"/>
        <v>4695</v>
      </c>
      <c r="AB58" s="77">
        <f t="shared" si="6"/>
        <v>11261</v>
      </c>
      <c r="AC58" s="77">
        <f t="shared" si="6"/>
        <v>4694</v>
      </c>
      <c r="AD58" s="77">
        <f t="shared" si="6"/>
        <v>4694</v>
      </c>
      <c r="AE58" s="77">
        <f t="shared" si="6"/>
        <v>4696</v>
      </c>
      <c r="AF58" s="77">
        <f t="shared" si="6"/>
        <v>4698</v>
      </c>
      <c r="AG58" s="77">
        <f t="shared" si="6"/>
        <v>4696</v>
      </c>
      <c r="AH58" s="20">
        <f>SUM(C58:AG58)</f>
        <v>198147</v>
      </c>
    </row>
    <row r="59" spans="1:35" customFormat="1" ht="13.2" x14ac:dyDescent="0.15">
      <c r="A59" s="20"/>
      <c r="B59" s="48" t="s">
        <v>77</v>
      </c>
      <c r="C59" s="27">
        <f t="shared" ref="C59:AG59" si="7">C57+C58</f>
        <v>11267</v>
      </c>
      <c r="D59" s="27">
        <f t="shared" si="7"/>
        <v>11266</v>
      </c>
      <c r="E59" s="27">
        <f t="shared" si="7"/>
        <v>11270</v>
      </c>
      <c r="F59" s="27">
        <f t="shared" si="7"/>
        <v>11267</v>
      </c>
      <c r="G59" s="27">
        <f t="shared" si="7"/>
        <v>11275</v>
      </c>
      <c r="H59" s="27">
        <f t="shared" si="7"/>
        <v>11260</v>
      </c>
      <c r="I59" s="27">
        <f t="shared" si="7"/>
        <v>11269</v>
      </c>
      <c r="J59" s="27">
        <f t="shared" si="7"/>
        <v>11242</v>
      </c>
      <c r="K59" s="27">
        <f t="shared" si="7"/>
        <v>11242</v>
      </c>
      <c r="L59" s="20">
        <f t="shared" si="7"/>
        <v>11208</v>
      </c>
      <c r="M59" s="20">
        <f t="shared" si="7"/>
        <v>11269</v>
      </c>
      <c r="N59" s="20">
        <f t="shared" si="7"/>
        <v>11273</v>
      </c>
      <c r="O59" s="20">
        <f t="shared" si="7"/>
        <v>11269</v>
      </c>
      <c r="P59" s="20">
        <f t="shared" si="7"/>
        <v>11260</v>
      </c>
      <c r="Q59" s="20">
        <f t="shared" si="7"/>
        <v>11266</v>
      </c>
      <c r="R59" s="20">
        <f t="shared" si="7"/>
        <v>11266</v>
      </c>
      <c r="S59" s="20">
        <f t="shared" si="7"/>
        <v>11262</v>
      </c>
      <c r="T59" s="20">
        <f t="shared" si="7"/>
        <v>11273</v>
      </c>
      <c r="U59" s="20">
        <f t="shared" si="7"/>
        <v>11267</v>
      </c>
      <c r="V59" s="20">
        <f t="shared" si="7"/>
        <v>11260</v>
      </c>
      <c r="W59" s="20">
        <f t="shared" si="7"/>
        <v>11267</v>
      </c>
      <c r="X59" s="20">
        <f t="shared" si="7"/>
        <v>11258</v>
      </c>
      <c r="Y59" s="20">
        <f t="shared" si="7"/>
        <v>11264</v>
      </c>
      <c r="Z59" s="20">
        <f t="shared" si="7"/>
        <v>11266</v>
      </c>
      <c r="AA59" s="20">
        <f t="shared" si="7"/>
        <v>11268</v>
      </c>
      <c r="AB59" s="20">
        <f t="shared" si="7"/>
        <v>11261</v>
      </c>
      <c r="AC59" s="20">
        <f t="shared" si="7"/>
        <v>11263</v>
      </c>
      <c r="AD59" s="20">
        <f t="shared" si="7"/>
        <v>11259</v>
      </c>
      <c r="AE59" s="20">
        <f t="shared" si="7"/>
        <v>11262</v>
      </c>
      <c r="AF59" s="20">
        <f t="shared" si="7"/>
        <v>11261</v>
      </c>
      <c r="AG59" s="20">
        <f t="shared" si="7"/>
        <v>11254</v>
      </c>
      <c r="AH59" s="20">
        <f>AH57+AH58</f>
        <v>349114</v>
      </c>
    </row>
  </sheetData>
  <mergeCells count="1">
    <mergeCell ref="E3:F3"/>
  </mergeCells>
  <phoneticPr fontId="12"/>
  <conditionalFormatting sqref="C5:C55">
    <cfRule type="expression" dxfId="14" priority="3" stopIfTrue="1">
      <formula>C$4=2</formula>
    </cfRule>
  </conditionalFormatting>
  <conditionalFormatting sqref="D7:D55">
    <cfRule type="expression" dxfId="13" priority="2" stopIfTrue="1">
      <formula>D$4=2</formula>
    </cfRule>
  </conditionalFormatting>
  <conditionalFormatting sqref="D5:AF6">
    <cfRule type="expression" dxfId="12" priority="4" stopIfTrue="1">
      <formula>D$4=2</formula>
    </cfRule>
  </conditionalFormatting>
  <conditionalFormatting sqref="E7:AF54 E55:AG55">
    <cfRule type="expression" dxfId="11" priority="5" stopIfTrue="1">
      <formula>E$4=2</formula>
    </cfRule>
  </conditionalFormatting>
  <conditionalFormatting sqref="AG5:AG54">
    <cfRule type="expression" dxfId="10" priority="1" stopIfTrue="1">
      <formula>AG$4=2</formula>
    </cfRule>
  </conditionalFormatting>
  <printOptions horizontalCentered="1"/>
  <pageMargins left="0" right="0" top="0.59055118110236227" bottom="0.19685039370078741" header="0.51181102362204722" footer="0.51181102362204722"/>
  <pageSetup paperSize="9" scale="4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7F575-E6A7-41D7-A337-C281A226F2BE}">
  <sheetPr>
    <pageSetUpPr fitToPage="1"/>
  </sheetPr>
  <dimension ref="A1:AI59"/>
  <sheetViews>
    <sheetView view="pageBreakPreview" topLeftCell="B1" zoomScale="70" zoomScaleNormal="85" zoomScaleSheetLayoutView="70" workbookViewId="0">
      <pane xSplit="1" ySplit="6" topLeftCell="C7" activePane="bottomRight" state="frozen"/>
      <selection activeCell="D35" sqref="D35"/>
      <selection pane="topRight" activeCell="D35" sqref="D35"/>
      <selection pane="bottomLeft" activeCell="D35" sqref="D35"/>
      <selection pane="bottomRight" activeCell="N21" sqref="N21"/>
    </sheetView>
  </sheetViews>
  <sheetFormatPr defaultColWidth="6.6640625" defaultRowHeight="10.8" outlineLevelCol="2" x14ac:dyDescent="0.15"/>
  <cols>
    <col min="1" max="1" width="1.109375" style="20" hidden="1" customWidth="1" collapsed="1"/>
    <col min="2" max="2" width="7.109375" style="20" customWidth="1" collapsed="1"/>
    <col min="3" max="3" width="8.6640625" style="20" customWidth="1" collapsed="1"/>
    <col min="4" max="4" width="10.33203125" style="20" customWidth="1" collapsed="1"/>
    <col min="5" max="30" width="8.6640625" style="20" customWidth="1" collapsed="1"/>
    <col min="31" max="32" width="8.6640625" style="20" hidden="1" customWidth="1" outlineLevel="1" collapsed="1"/>
    <col min="33" max="33" width="8.6640625" style="20" hidden="1" customWidth="1" outlineLevel="2" collapsed="1"/>
    <col min="34" max="34" width="8.44140625" style="20" customWidth="1" collapsed="1"/>
    <col min="35" max="35" width="8.44140625" style="20" bestFit="1" customWidth="1"/>
    <col min="36" max="16384" width="6.6640625" style="20" collapsed="1"/>
  </cols>
  <sheetData>
    <row r="1" spans="1:34" s="1" customFormat="1" ht="19.2" x14ac:dyDescent="0.2">
      <c r="B1" s="2" t="s">
        <v>80</v>
      </c>
      <c r="C1" s="21"/>
      <c r="D1" s="21"/>
      <c r="E1" s="21"/>
      <c r="F1" s="21"/>
      <c r="G1" s="21"/>
      <c r="H1" s="3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2"/>
      <c r="AH1" s="22"/>
    </row>
    <row r="2" spans="1:34" s="1" customFormat="1" ht="13.2" customHeight="1" x14ac:dyDescent="0.2">
      <c r="B2" s="3"/>
      <c r="C2" s="23"/>
      <c r="D2" s="21"/>
      <c r="E2" s="21"/>
      <c r="F2" s="21"/>
      <c r="G2" s="21"/>
      <c r="H2" s="3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6"/>
      <c r="AG2" s="24"/>
      <c r="AH2" s="24"/>
    </row>
    <row r="3" spans="1:34" s="4" customFormat="1" ht="20.25" customHeight="1" x14ac:dyDescent="0.2">
      <c r="B3" s="5">
        <v>45689</v>
      </c>
      <c r="C3" s="6"/>
      <c r="D3" s="75">
        <f>EDATE(B3,0)</f>
        <v>45689</v>
      </c>
      <c r="E3" s="86">
        <f>EDATE(B3,1)-1</f>
        <v>45716</v>
      </c>
      <c r="F3" s="86"/>
      <c r="P3" s="25"/>
      <c r="Q3" s="25"/>
      <c r="R3" s="25"/>
      <c r="S3" s="25"/>
      <c r="Y3" s="25"/>
      <c r="Z3" s="25"/>
      <c r="AA3" s="25"/>
      <c r="AB3" s="25"/>
      <c r="AG3" s="24"/>
      <c r="AH3" s="24"/>
    </row>
    <row r="4" spans="1:34" s="4" customFormat="1" ht="20.25" customHeight="1" x14ac:dyDescent="0.2">
      <c r="B4" s="6"/>
      <c r="C4" s="6">
        <v>1</v>
      </c>
      <c r="D4" s="6">
        <v>2</v>
      </c>
      <c r="E4" s="6">
        <v>1</v>
      </c>
      <c r="F4" s="6">
        <v>1</v>
      </c>
      <c r="G4" s="6">
        <v>1</v>
      </c>
      <c r="H4" s="6">
        <v>1</v>
      </c>
      <c r="I4" s="6">
        <v>1</v>
      </c>
      <c r="J4" s="6">
        <v>1</v>
      </c>
      <c r="K4" s="6">
        <v>2</v>
      </c>
      <c r="L4" s="6">
        <v>1</v>
      </c>
      <c r="M4" s="6">
        <v>2</v>
      </c>
      <c r="N4" s="6">
        <v>1</v>
      </c>
      <c r="O4" s="6">
        <v>1</v>
      </c>
      <c r="P4" s="6">
        <v>1</v>
      </c>
      <c r="Q4" s="6">
        <v>1</v>
      </c>
      <c r="R4" s="6">
        <v>2</v>
      </c>
      <c r="S4" s="6">
        <v>1</v>
      </c>
      <c r="T4" s="6">
        <f t="shared" ref="T4:AE4" si="0">IF(T6=1,2,1)</f>
        <v>1</v>
      </c>
      <c r="U4" s="6">
        <f t="shared" si="0"/>
        <v>1</v>
      </c>
      <c r="V4" s="6">
        <f t="shared" si="0"/>
        <v>1</v>
      </c>
      <c r="W4" s="6">
        <f t="shared" si="0"/>
        <v>1</v>
      </c>
      <c r="X4" s="6">
        <f t="shared" si="0"/>
        <v>1</v>
      </c>
      <c r="Y4" s="6">
        <v>2</v>
      </c>
      <c r="Z4" s="6">
        <v>2</v>
      </c>
      <c r="AA4" s="6">
        <f t="shared" si="0"/>
        <v>1</v>
      </c>
      <c r="AB4" s="6">
        <f t="shared" si="0"/>
        <v>1</v>
      </c>
      <c r="AC4" s="6">
        <f t="shared" si="0"/>
        <v>1</v>
      </c>
      <c r="AD4" s="6">
        <f t="shared" si="0"/>
        <v>1</v>
      </c>
      <c r="AE4" s="6">
        <f t="shared" si="0"/>
        <v>1</v>
      </c>
      <c r="AF4" s="6">
        <v>1</v>
      </c>
      <c r="AG4" s="6">
        <v>1</v>
      </c>
      <c r="AH4" s="26" t="s">
        <v>0</v>
      </c>
    </row>
    <row r="5" spans="1:34" s="7" customFormat="1" ht="20.25" customHeight="1" x14ac:dyDescent="0.2">
      <c r="B5" s="8"/>
      <c r="C5" s="9">
        <f>$B$3</f>
        <v>45689</v>
      </c>
      <c r="D5" s="10">
        <f>C5+1</f>
        <v>45690</v>
      </c>
      <c r="E5" s="10">
        <f t="shared" ref="E5:AD5" si="1">D5+1</f>
        <v>45691</v>
      </c>
      <c r="F5" s="10">
        <f t="shared" si="1"/>
        <v>45692</v>
      </c>
      <c r="G5" s="10">
        <f t="shared" si="1"/>
        <v>45693</v>
      </c>
      <c r="H5" s="10">
        <f t="shared" si="1"/>
        <v>45694</v>
      </c>
      <c r="I5" s="10">
        <f t="shared" si="1"/>
        <v>45695</v>
      </c>
      <c r="J5" s="10">
        <f t="shared" si="1"/>
        <v>45696</v>
      </c>
      <c r="K5" s="10">
        <f t="shared" si="1"/>
        <v>45697</v>
      </c>
      <c r="L5" s="10">
        <f t="shared" si="1"/>
        <v>45698</v>
      </c>
      <c r="M5" s="10">
        <f t="shared" si="1"/>
        <v>45699</v>
      </c>
      <c r="N5" s="10">
        <f t="shared" si="1"/>
        <v>45700</v>
      </c>
      <c r="O5" s="10">
        <f t="shared" si="1"/>
        <v>45701</v>
      </c>
      <c r="P5" s="10">
        <f t="shared" si="1"/>
        <v>45702</v>
      </c>
      <c r="Q5" s="10">
        <f t="shared" si="1"/>
        <v>45703</v>
      </c>
      <c r="R5" s="10">
        <f t="shared" si="1"/>
        <v>45704</v>
      </c>
      <c r="S5" s="10">
        <f t="shared" si="1"/>
        <v>45705</v>
      </c>
      <c r="T5" s="10">
        <f t="shared" si="1"/>
        <v>45706</v>
      </c>
      <c r="U5" s="10">
        <f t="shared" si="1"/>
        <v>45707</v>
      </c>
      <c r="V5" s="10">
        <f t="shared" si="1"/>
        <v>45708</v>
      </c>
      <c r="W5" s="10">
        <f t="shared" si="1"/>
        <v>45709</v>
      </c>
      <c r="X5" s="10">
        <f t="shared" si="1"/>
        <v>45710</v>
      </c>
      <c r="Y5" s="10">
        <f t="shared" si="1"/>
        <v>45711</v>
      </c>
      <c r="Z5" s="10">
        <f t="shared" si="1"/>
        <v>45712</v>
      </c>
      <c r="AA5" s="10">
        <f t="shared" si="1"/>
        <v>45713</v>
      </c>
      <c r="AB5" s="10">
        <f t="shared" si="1"/>
        <v>45714</v>
      </c>
      <c r="AC5" s="10">
        <f t="shared" si="1"/>
        <v>45715</v>
      </c>
      <c r="AD5" s="10">
        <f t="shared" si="1"/>
        <v>45716</v>
      </c>
      <c r="AE5" s="10">
        <f>AD5+1</f>
        <v>45717</v>
      </c>
      <c r="AF5" s="51">
        <f>AE5+1</f>
        <v>45718</v>
      </c>
      <c r="AG5" s="49">
        <f>AF5+1</f>
        <v>45719</v>
      </c>
      <c r="AH5" s="78" t="s">
        <v>1</v>
      </c>
    </row>
    <row r="6" spans="1:34" s="7" customFormat="1" ht="20.25" customHeight="1" x14ac:dyDescent="0.2">
      <c r="B6" s="11"/>
      <c r="C6" s="12">
        <f t="shared" ref="C6:AG6" si="2">WEEKDAY(C5)</f>
        <v>7</v>
      </c>
      <c r="D6" s="12">
        <f t="shared" si="2"/>
        <v>1</v>
      </c>
      <c r="E6" s="12">
        <f t="shared" si="2"/>
        <v>2</v>
      </c>
      <c r="F6" s="12">
        <f t="shared" si="2"/>
        <v>3</v>
      </c>
      <c r="G6" s="12">
        <f t="shared" si="2"/>
        <v>4</v>
      </c>
      <c r="H6" s="12">
        <f t="shared" si="2"/>
        <v>5</v>
      </c>
      <c r="I6" s="12">
        <f t="shared" si="2"/>
        <v>6</v>
      </c>
      <c r="J6" s="12">
        <f t="shared" si="2"/>
        <v>7</v>
      </c>
      <c r="K6" s="12">
        <f t="shared" si="2"/>
        <v>1</v>
      </c>
      <c r="L6" s="12">
        <f t="shared" si="2"/>
        <v>2</v>
      </c>
      <c r="M6" s="12">
        <f t="shared" si="2"/>
        <v>3</v>
      </c>
      <c r="N6" s="12">
        <f t="shared" si="2"/>
        <v>4</v>
      </c>
      <c r="O6" s="12">
        <f t="shared" si="2"/>
        <v>5</v>
      </c>
      <c r="P6" s="12">
        <f t="shared" si="2"/>
        <v>6</v>
      </c>
      <c r="Q6" s="12">
        <f t="shared" si="2"/>
        <v>7</v>
      </c>
      <c r="R6" s="12">
        <f t="shared" si="2"/>
        <v>1</v>
      </c>
      <c r="S6" s="12">
        <f t="shared" si="2"/>
        <v>2</v>
      </c>
      <c r="T6" s="12">
        <f t="shared" si="2"/>
        <v>3</v>
      </c>
      <c r="U6" s="12">
        <f t="shared" si="2"/>
        <v>4</v>
      </c>
      <c r="V6" s="12">
        <f t="shared" si="2"/>
        <v>5</v>
      </c>
      <c r="W6" s="12">
        <f t="shared" si="2"/>
        <v>6</v>
      </c>
      <c r="X6" s="12">
        <f t="shared" si="2"/>
        <v>7</v>
      </c>
      <c r="Y6" s="12">
        <f t="shared" si="2"/>
        <v>1</v>
      </c>
      <c r="Z6" s="12">
        <f t="shared" si="2"/>
        <v>2</v>
      </c>
      <c r="AA6" s="12">
        <f t="shared" si="2"/>
        <v>3</v>
      </c>
      <c r="AB6" s="12">
        <f t="shared" si="2"/>
        <v>4</v>
      </c>
      <c r="AC6" s="12">
        <f t="shared" si="2"/>
        <v>5</v>
      </c>
      <c r="AD6" s="12">
        <f t="shared" si="2"/>
        <v>6</v>
      </c>
      <c r="AE6" s="12">
        <f t="shared" si="2"/>
        <v>7</v>
      </c>
      <c r="AF6" s="52">
        <f t="shared" si="2"/>
        <v>1</v>
      </c>
      <c r="AG6" s="50">
        <f t="shared" si="2"/>
        <v>2</v>
      </c>
      <c r="AH6" s="79"/>
    </row>
    <row r="7" spans="1:34" s="13" customFormat="1" ht="20.25" customHeight="1" x14ac:dyDescent="0.2">
      <c r="A7" s="13" t="s">
        <v>2</v>
      </c>
      <c r="B7" s="14" t="s">
        <v>3</v>
      </c>
      <c r="C7" s="30">
        <v>354</v>
      </c>
      <c r="D7" s="30">
        <v>354</v>
      </c>
      <c r="E7" s="30">
        <v>354</v>
      </c>
      <c r="F7" s="30">
        <v>354</v>
      </c>
      <c r="G7" s="30">
        <v>354</v>
      </c>
      <c r="H7" s="30">
        <v>353</v>
      </c>
      <c r="I7" s="30">
        <v>354</v>
      </c>
      <c r="J7" s="30">
        <v>354</v>
      </c>
      <c r="K7" s="30">
        <v>354</v>
      </c>
      <c r="L7" s="30">
        <v>354</v>
      </c>
      <c r="M7" s="30">
        <v>354</v>
      </c>
      <c r="N7" s="30">
        <v>354</v>
      </c>
      <c r="O7" s="30">
        <v>354</v>
      </c>
      <c r="P7" s="30">
        <v>353</v>
      </c>
      <c r="Q7" s="30">
        <v>354</v>
      </c>
      <c r="R7" s="30">
        <v>353</v>
      </c>
      <c r="S7" s="30">
        <v>354</v>
      </c>
      <c r="T7" s="30">
        <v>354</v>
      </c>
      <c r="U7" s="30">
        <v>354</v>
      </c>
      <c r="V7" s="30">
        <v>354</v>
      </c>
      <c r="W7" s="30">
        <v>354</v>
      </c>
      <c r="X7" s="30">
        <v>354</v>
      </c>
      <c r="Y7" s="30">
        <v>354</v>
      </c>
      <c r="Z7" s="30">
        <v>354</v>
      </c>
      <c r="AA7" s="30">
        <v>354</v>
      </c>
      <c r="AB7" s="30">
        <v>353</v>
      </c>
      <c r="AC7" s="30">
        <v>354</v>
      </c>
      <c r="AD7" s="30">
        <v>354</v>
      </c>
      <c r="AE7" s="30"/>
      <c r="AF7" s="53"/>
      <c r="AG7" s="64"/>
      <c r="AH7" s="80">
        <f>SUM(C7:AG7)</f>
        <v>9908</v>
      </c>
    </row>
    <row r="8" spans="1:34" s="13" customFormat="1" ht="20.25" customHeight="1" x14ac:dyDescent="0.2">
      <c r="A8" s="13" t="s">
        <v>4</v>
      </c>
      <c r="B8" s="15" t="s">
        <v>74</v>
      </c>
      <c r="C8" s="30">
        <v>354</v>
      </c>
      <c r="D8" s="30">
        <v>354</v>
      </c>
      <c r="E8" s="30">
        <v>353</v>
      </c>
      <c r="F8" s="30">
        <v>354</v>
      </c>
      <c r="G8" s="30">
        <v>354</v>
      </c>
      <c r="H8" s="30">
        <v>353</v>
      </c>
      <c r="I8" s="30">
        <v>354</v>
      </c>
      <c r="J8" s="30">
        <v>354</v>
      </c>
      <c r="K8" s="30">
        <v>345</v>
      </c>
      <c r="L8" s="30">
        <v>353</v>
      </c>
      <c r="M8" s="30">
        <v>354</v>
      </c>
      <c r="N8" s="30">
        <v>354</v>
      </c>
      <c r="O8" s="30">
        <v>353</v>
      </c>
      <c r="P8" s="30">
        <v>354</v>
      </c>
      <c r="Q8" s="30">
        <v>354</v>
      </c>
      <c r="R8" s="30">
        <v>354</v>
      </c>
      <c r="S8" s="30">
        <v>353</v>
      </c>
      <c r="T8" s="30">
        <v>354</v>
      </c>
      <c r="U8" s="30">
        <v>354</v>
      </c>
      <c r="V8" s="30">
        <v>354</v>
      </c>
      <c r="W8" s="30">
        <v>354</v>
      </c>
      <c r="X8" s="30">
        <v>354</v>
      </c>
      <c r="Y8" s="30">
        <v>354</v>
      </c>
      <c r="Z8" s="30">
        <v>354</v>
      </c>
      <c r="AA8" s="30">
        <v>354</v>
      </c>
      <c r="AB8" s="30">
        <v>353</v>
      </c>
      <c r="AC8" s="30">
        <v>354</v>
      </c>
      <c r="AD8" s="30">
        <v>354</v>
      </c>
      <c r="AE8" s="30"/>
      <c r="AF8" s="53"/>
      <c r="AG8" s="64"/>
      <c r="AH8" s="80">
        <f t="shared" ref="AH8:AH54" si="3">SUM(C8:AG8)</f>
        <v>9897</v>
      </c>
    </row>
    <row r="9" spans="1:34" s="13" customFormat="1" ht="20.25" customHeight="1" x14ac:dyDescent="0.2">
      <c r="A9" s="13" t="s">
        <v>5</v>
      </c>
      <c r="B9" s="16" t="s">
        <v>6</v>
      </c>
      <c r="C9" s="30">
        <v>354</v>
      </c>
      <c r="D9" s="30">
        <v>354</v>
      </c>
      <c r="E9" s="30">
        <v>354</v>
      </c>
      <c r="F9" s="30">
        <v>353</v>
      </c>
      <c r="G9" s="30">
        <v>353</v>
      </c>
      <c r="H9" s="30">
        <v>354</v>
      </c>
      <c r="I9" s="30">
        <v>354</v>
      </c>
      <c r="J9" s="30">
        <v>354</v>
      </c>
      <c r="K9" s="30">
        <v>354</v>
      </c>
      <c r="L9" s="30">
        <v>354</v>
      </c>
      <c r="M9" s="30">
        <v>354</v>
      </c>
      <c r="N9" s="30">
        <v>353</v>
      </c>
      <c r="O9" s="30">
        <v>354</v>
      </c>
      <c r="P9" s="30">
        <v>354</v>
      </c>
      <c r="Q9" s="30">
        <v>354</v>
      </c>
      <c r="R9" s="30">
        <v>354</v>
      </c>
      <c r="S9" s="30">
        <v>354</v>
      </c>
      <c r="T9" s="30">
        <v>354</v>
      </c>
      <c r="U9" s="30">
        <v>354</v>
      </c>
      <c r="V9" s="30">
        <v>354</v>
      </c>
      <c r="W9" s="30">
        <v>354</v>
      </c>
      <c r="X9" s="30">
        <v>354</v>
      </c>
      <c r="Y9" s="30">
        <v>354</v>
      </c>
      <c r="Z9" s="30">
        <v>354</v>
      </c>
      <c r="AA9" s="30">
        <v>353</v>
      </c>
      <c r="AB9" s="30">
        <v>353</v>
      </c>
      <c r="AC9" s="30">
        <v>354</v>
      </c>
      <c r="AD9" s="30">
        <v>354</v>
      </c>
      <c r="AE9" s="30"/>
      <c r="AF9" s="53"/>
      <c r="AG9" s="64"/>
      <c r="AH9" s="80">
        <f t="shared" si="3"/>
        <v>9907</v>
      </c>
    </row>
    <row r="10" spans="1:34" s="13" customFormat="1" ht="20.25" customHeight="1" x14ac:dyDescent="0.2">
      <c r="A10" s="13" t="s">
        <v>7</v>
      </c>
      <c r="B10" s="15" t="s">
        <v>74</v>
      </c>
      <c r="C10" s="30">
        <v>354</v>
      </c>
      <c r="D10" s="30">
        <v>354</v>
      </c>
      <c r="E10" s="30">
        <v>353</v>
      </c>
      <c r="F10" s="30">
        <v>355</v>
      </c>
      <c r="G10" s="30">
        <v>354</v>
      </c>
      <c r="H10" s="30">
        <v>354</v>
      </c>
      <c r="I10" s="30">
        <v>354</v>
      </c>
      <c r="J10" s="30">
        <v>353</v>
      </c>
      <c r="K10" s="30">
        <v>354</v>
      </c>
      <c r="L10" s="30">
        <v>353</v>
      </c>
      <c r="M10" s="30">
        <v>354</v>
      </c>
      <c r="N10" s="30">
        <v>354</v>
      </c>
      <c r="O10" s="30">
        <v>354</v>
      </c>
      <c r="P10" s="30">
        <v>354</v>
      </c>
      <c r="Q10" s="30">
        <v>354</v>
      </c>
      <c r="R10" s="30">
        <v>353</v>
      </c>
      <c r="S10" s="30">
        <v>354</v>
      </c>
      <c r="T10" s="30">
        <v>354</v>
      </c>
      <c r="U10" s="30">
        <v>354</v>
      </c>
      <c r="V10" s="30">
        <v>354</v>
      </c>
      <c r="W10" s="30">
        <v>354</v>
      </c>
      <c r="X10" s="30">
        <v>353</v>
      </c>
      <c r="Y10" s="30">
        <v>354</v>
      </c>
      <c r="Z10" s="30">
        <v>354</v>
      </c>
      <c r="AA10" s="30">
        <v>354</v>
      </c>
      <c r="AB10" s="30">
        <v>353</v>
      </c>
      <c r="AC10" s="30">
        <v>354</v>
      </c>
      <c r="AD10" s="30">
        <v>354</v>
      </c>
      <c r="AE10" s="30"/>
      <c r="AF10" s="53"/>
      <c r="AG10" s="64"/>
      <c r="AH10" s="80">
        <f t="shared" si="3"/>
        <v>9907</v>
      </c>
    </row>
    <row r="11" spans="1:34" s="13" customFormat="1" ht="20.25" customHeight="1" x14ac:dyDescent="0.2">
      <c r="A11" s="13" t="s">
        <v>8</v>
      </c>
      <c r="B11" s="16" t="s">
        <v>9</v>
      </c>
      <c r="C11" s="30">
        <v>353</v>
      </c>
      <c r="D11" s="30">
        <v>354</v>
      </c>
      <c r="E11" s="30">
        <v>354</v>
      </c>
      <c r="F11" s="30">
        <v>354</v>
      </c>
      <c r="G11" s="30">
        <v>354</v>
      </c>
      <c r="H11" s="30">
        <v>354</v>
      </c>
      <c r="I11" s="30">
        <v>354</v>
      </c>
      <c r="J11" s="30">
        <v>354</v>
      </c>
      <c r="K11" s="30">
        <v>353</v>
      </c>
      <c r="L11" s="30">
        <v>354</v>
      </c>
      <c r="M11" s="30">
        <v>353</v>
      </c>
      <c r="N11" s="30">
        <v>354</v>
      </c>
      <c r="O11" s="30">
        <v>354</v>
      </c>
      <c r="P11" s="30">
        <v>353</v>
      </c>
      <c r="Q11" s="30">
        <v>354</v>
      </c>
      <c r="R11" s="30">
        <v>353</v>
      </c>
      <c r="S11" s="30">
        <v>354</v>
      </c>
      <c r="T11" s="30">
        <v>354</v>
      </c>
      <c r="U11" s="30">
        <v>354</v>
      </c>
      <c r="V11" s="30">
        <v>354</v>
      </c>
      <c r="W11" s="30">
        <v>354</v>
      </c>
      <c r="X11" s="30">
        <v>354</v>
      </c>
      <c r="Y11" s="30">
        <v>354</v>
      </c>
      <c r="Z11" s="30">
        <v>354</v>
      </c>
      <c r="AA11" s="30">
        <v>354</v>
      </c>
      <c r="AB11" s="30">
        <v>353</v>
      </c>
      <c r="AC11" s="30">
        <v>354</v>
      </c>
      <c r="AD11" s="30">
        <v>353</v>
      </c>
      <c r="AE11" s="30"/>
      <c r="AF11" s="53"/>
      <c r="AG11" s="64"/>
      <c r="AH11" s="80">
        <f t="shared" si="3"/>
        <v>9905</v>
      </c>
    </row>
    <row r="12" spans="1:34" s="13" customFormat="1" ht="20.25" customHeight="1" x14ac:dyDescent="0.2">
      <c r="A12" s="13" t="s">
        <v>10</v>
      </c>
      <c r="B12" s="15" t="s">
        <v>74</v>
      </c>
      <c r="C12" s="30">
        <v>353</v>
      </c>
      <c r="D12" s="30">
        <v>354</v>
      </c>
      <c r="E12" s="30">
        <v>354</v>
      </c>
      <c r="F12" s="30">
        <v>354</v>
      </c>
      <c r="G12" s="30">
        <v>353</v>
      </c>
      <c r="H12" s="30">
        <v>354</v>
      </c>
      <c r="I12" s="30">
        <v>354</v>
      </c>
      <c r="J12" s="30">
        <v>354</v>
      </c>
      <c r="K12" s="30">
        <v>354</v>
      </c>
      <c r="L12" s="30">
        <v>353</v>
      </c>
      <c r="M12" s="30">
        <v>354</v>
      </c>
      <c r="N12" s="30">
        <v>354</v>
      </c>
      <c r="O12" s="30">
        <v>353</v>
      </c>
      <c r="P12" s="30">
        <v>353</v>
      </c>
      <c r="Q12" s="30">
        <v>354</v>
      </c>
      <c r="R12" s="30">
        <v>353</v>
      </c>
      <c r="S12" s="30">
        <v>354</v>
      </c>
      <c r="T12" s="30">
        <v>354</v>
      </c>
      <c r="U12" s="30">
        <v>354</v>
      </c>
      <c r="V12" s="30">
        <v>354</v>
      </c>
      <c r="W12" s="30">
        <v>354</v>
      </c>
      <c r="X12" s="30">
        <v>353</v>
      </c>
      <c r="Y12" s="30">
        <v>354</v>
      </c>
      <c r="Z12" s="30">
        <v>354</v>
      </c>
      <c r="AA12" s="30">
        <v>354</v>
      </c>
      <c r="AB12" s="30">
        <v>353</v>
      </c>
      <c r="AC12" s="30">
        <v>354</v>
      </c>
      <c r="AD12" s="30">
        <v>354</v>
      </c>
      <c r="AE12" s="30"/>
      <c r="AF12" s="53"/>
      <c r="AG12" s="64"/>
      <c r="AH12" s="80">
        <f t="shared" si="3"/>
        <v>9904</v>
      </c>
    </row>
    <row r="13" spans="1:34" s="13" customFormat="1" ht="20.25" customHeight="1" x14ac:dyDescent="0.2">
      <c r="A13" s="13" t="s">
        <v>11</v>
      </c>
      <c r="B13" s="16" t="s">
        <v>12</v>
      </c>
      <c r="C13" s="30">
        <v>354</v>
      </c>
      <c r="D13" s="30">
        <v>354</v>
      </c>
      <c r="E13" s="30">
        <v>353</v>
      </c>
      <c r="F13" s="30">
        <v>353</v>
      </c>
      <c r="G13" s="30">
        <v>353</v>
      </c>
      <c r="H13" s="30">
        <v>353</v>
      </c>
      <c r="I13" s="30">
        <v>354</v>
      </c>
      <c r="J13" s="30">
        <v>354</v>
      </c>
      <c r="K13" s="30">
        <v>354</v>
      </c>
      <c r="L13" s="30">
        <v>354</v>
      </c>
      <c r="M13" s="30">
        <v>354</v>
      </c>
      <c r="N13" s="30">
        <v>354</v>
      </c>
      <c r="O13" s="30">
        <v>354</v>
      </c>
      <c r="P13" s="30">
        <v>353</v>
      </c>
      <c r="Q13" s="30">
        <v>354</v>
      </c>
      <c r="R13" s="30">
        <v>354</v>
      </c>
      <c r="S13" s="30">
        <v>353</v>
      </c>
      <c r="T13" s="30">
        <v>354</v>
      </c>
      <c r="U13" s="30">
        <v>353</v>
      </c>
      <c r="V13" s="30">
        <v>354</v>
      </c>
      <c r="W13" s="30">
        <v>353</v>
      </c>
      <c r="X13" s="30">
        <v>354</v>
      </c>
      <c r="Y13" s="30">
        <v>354</v>
      </c>
      <c r="Z13" s="30">
        <v>354</v>
      </c>
      <c r="AA13" s="30">
        <v>354</v>
      </c>
      <c r="AB13" s="30">
        <v>353</v>
      </c>
      <c r="AC13" s="30">
        <v>354</v>
      </c>
      <c r="AD13" s="30">
        <v>354</v>
      </c>
      <c r="AE13" s="30"/>
      <c r="AF13" s="53"/>
      <c r="AG13" s="64"/>
      <c r="AH13" s="80">
        <f t="shared" si="3"/>
        <v>9903</v>
      </c>
    </row>
    <row r="14" spans="1:34" s="13" customFormat="1" ht="20.25" customHeight="1" x14ac:dyDescent="0.2">
      <c r="A14" s="13" t="s">
        <v>13</v>
      </c>
      <c r="B14" s="15" t="s">
        <v>74</v>
      </c>
      <c r="C14" s="30">
        <v>354</v>
      </c>
      <c r="D14" s="30">
        <v>353</v>
      </c>
      <c r="E14" s="30">
        <v>354</v>
      </c>
      <c r="F14" s="30">
        <v>354</v>
      </c>
      <c r="G14" s="30">
        <v>354</v>
      </c>
      <c r="H14" s="30">
        <v>354</v>
      </c>
      <c r="I14" s="30">
        <v>353</v>
      </c>
      <c r="J14" s="30">
        <v>354</v>
      </c>
      <c r="K14" s="30">
        <v>354</v>
      </c>
      <c r="L14" s="30">
        <v>354</v>
      </c>
      <c r="M14" s="30">
        <v>354</v>
      </c>
      <c r="N14" s="30">
        <v>354</v>
      </c>
      <c r="O14" s="30">
        <v>354</v>
      </c>
      <c r="P14" s="30">
        <v>354</v>
      </c>
      <c r="Q14" s="30">
        <v>353</v>
      </c>
      <c r="R14" s="30">
        <v>354</v>
      </c>
      <c r="S14" s="30">
        <v>354</v>
      </c>
      <c r="T14" s="30">
        <v>354</v>
      </c>
      <c r="U14" s="30">
        <v>354</v>
      </c>
      <c r="V14" s="30">
        <v>354</v>
      </c>
      <c r="W14" s="30">
        <v>354</v>
      </c>
      <c r="X14" s="30">
        <v>354</v>
      </c>
      <c r="Y14" s="30">
        <v>354</v>
      </c>
      <c r="Z14" s="30">
        <v>354</v>
      </c>
      <c r="AA14" s="30">
        <v>353</v>
      </c>
      <c r="AB14" s="30">
        <v>354</v>
      </c>
      <c r="AC14" s="30">
        <v>354</v>
      </c>
      <c r="AD14" s="30">
        <v>354</v>
      </c>
      <c r="AE14" s="30"/>
      <c r="AF14" s="53"/>
      <c r="AG14" s="64"/>
      <c r="AH14" s="80">
        <f t="shared" si="3"/>
        <v>9908</v>
      </c>
    </row>
    <row r="15" spans="1:34" s="13" customFormat="1" ht="20.25" customHeight="1" x14ac:dyDescent="0.2">
      <c r="A15" s="13" t="s">
        <v>14</v>
      </c>
      <c r="B15" s="16" t="s">
        <v>15</v>
      </c>
      <c r="C15" s="30">
        <v>354</v>
      </c>
      <c r="D15" s="30">
        <v>354</v>
      </c>
      <c r="E15" s="30">
        <v>353</v>
      </c>
      <c r="F15" s="30">
        <v>354</v>
      </c>
      <c r="G15" s="30">
        <v>354</v>
      </c>
      <c r="H15" s="30">
        <v>354</v>
      </c>
      <c r="I15" s="30">
        <v>354</v>
      </c>
      <c r="J15" s="30">
        <v>354</v>
      </c>
      <c r="K15" s="30">
        <v>354</v>
      </c>
      <c r="L15" s="30">
        <v>353</v>
      </c>
      <c r="M15" s="30">
        <v>354</v>
      </c>
      <c r="N15" s="30">
        <v>353</v>
      </c>
      <c r="O15" s="30">
        <v>353</v>
      </c>
      <c r="P15" s="30">
        <v>353</v>
      </c>
      <c r="Q15" s="30">
        <v>354</v>
      </c>
      <c r="R15" s="30">
        <v>354</v>
      </c>
      <c r="S15" s="30">
        <v>353</v>
      </c>
      <c r="T15" s="30">
        <v>353</v>
      </c>
      <c r="U15" s="30">
        <v>354</v>
      </c>
      <c r="V15" s="30">
        <v>353</v>
      </c>
      <c r="W15" s="30">
        <v>354</v>
      </c>
      <c r="X15" s="30">
        <v>354</v>
      </c>
      <c r="Y15" s="30">
        <v>353</v>
      </c>
      <c r="Z15" s="30">
        <v>346</v>
      </c>
      <c r="AA15" s="30">
        <v>354</v>
      </c>
      <c r="AB15" s="30">
        <v>354</v>
      </c>
      <c r="AC15" s="30">
        <v>354</v>
      </c>
      <c r="AD15" s="30">
        <v>353</v>
      </c>
      <c r="AE15" s="30"/>
      <c r="AF15" s="53"/>
      <c r="AG15" s="64"/>
      <c r="AH15" s="80">
        <f t="shared" si="3"/>
        <v>9894</v>
      </c>
    </row>
    <row r="16" spans="1:34" s="13" customFormat="1" ht="20.25" customHeight="1" x14ac:dyDescent="0.2">
      <c r="A16" s="13" t="s">
        <v>16</v>
      </c>
      <c r="B16" s="15" t="s">
        <v>74</v>
      </c>
      <c r="C16" s="30">
        <v>354</v>
      </c>
      <c r="D16" s="30">
        <v>354</v>
      </c>
      <c r="E16" s="30">
        <v>353</v>
      </c>
      <c r="F16" s="30">
        <v>354</v>
      </c>
      <c r="G16" s="30">
        <v>354</v>
      </c>
      <c r="H16" s="30">
        <v>353</v>
      </c>
      <c r="I16" s="30">
        <v>354</v>
      </c>
      <c r="J16" s="30">
        <v>354</v>
      </c>
      <c r="K16" s="30">
        <v>353</v>
      </c>
      <c r="L16" s="30">
        <v>354</v>
      </c>
      <c r="M16" s="30">
        <v>354</v>
      </c>
      <c r="N16" s="30">
        <v>354</v>
      </c>
      <c r="O16" s="30">
        <v>354</v>
      </c>
      <c r="P16" s="30">
        <v>353</v>
      </c>
      <c r="Q16" s="30">
        <v>354</v>
      </c>
      <c r="R16" s="30">
        <v>354</v>
      </c>
      <c r="S16" s="30">
        <v>354</v>
      </c>
      <c r="T16" s="30">
        <v>353</v>
      </c>
      <c r="U16" s="30">
        <v>354</v>
      </c>
      <c r="V16" s="30">
        <v>354</v>
      </c>
      <c r="W16" s="30">
        <v>354</v>
      </c>
      <c r="X16" s="30">
        <v>354</v>
      </c>
      <c r="Y16" s="30">
        <v>354</v>
      </c>
      <c r="Z16" s="30">
        <v>354</v>
      </c>
      <c r="AA16" s="30">
        <v>354</v>
      </c>
      <c r="AB16" s="30">
        <v>354</v>
      </c>
      <c r="AC16" s="30">
        <v>353</v>
      </c>
      <c r="AD16" s="30">
        <v>355</v>
      </c>
      <c r="AE16" s="30"/>
      <c r="AF16" s="53"/>
      <c r="AG16" s="64"/>
      <c r="AH16" s="80">
        <f t="shared" si="3"/>
        <v>9907</v>
      </c>
    </row>
    <row r="17" spans="1:34" s="13" customFormat="1" ht="20.25" customHeight="1" x14ac:dyDescent="0.2">
      <c r="A17" s="13" t="s">
        <v>17</v>
      </c>
      <c r="B17" s="16" t="s">
        <v>18</v>
      </c>
      <c r="C17" s="30">
        <v>354</v>
      </c>
      <c r="D17" s="30">
        <v>354</v>
      </c>
      <c r="E17" s="30">
        <v>353</v>
      </c>
      <c r="F17" s="30">
        <v>354</v>
      </c>
      <c r="G17" s="30">
        <v>354</v>
      </c>
      <c r="H17" s="30">
        <v>354</v>
      </c>
      <c r="I17" s="30">
        <v>354</v>
      </c>
      <c r="J17" s="30">
        <v>353</v>
      </c>
      <c r="K17" s="30">
        <v>353</v>
      </c>
      <c r="L17" s="30">
        <v>354</v>
      </c>
      <c r="M17" s="30">
        <v>354</v>
      </c>
      <c r="N17" s="30">
        <v>354</v>
      </c>
      <c r="O17" s="30">
        <v>354</v>
      </c>
      <c r="P17" s="30">
        <v>354</v>
      </c>
      <c r="Q17" s="30">
        <v>353</v>
      </c>
      <c r="R17" s="30">
        <v>354</v>
      </c>
      <c r="S17" s="30">
        <v>354</v>
      </c>
      <c r="T17" s="30">
        <v>354</v>
      </c>
      <c r="U17" s="30">
        <v>353</v>
      </c>
      <c r="V17" s="30">
        <v>354</v>
      </c>
      <c r="W17" s="30">
        <v>354</v>
      </c>
      <c r="X17" s="30">
        <v>354</v>
      </c>
      <c r="Y17" s="30">
        <v>354</v>
      </c>
      <c r="Z17" s="30">
        <v>354</v>
      </c>
      <c r="AA17" s="30">
        <v>354</v>
      </c>
      <c r="AB17" s="30">
        <v>354</v>
      </c>
      <c r="AC17" s="30">
        <v>354</v>
      </c>
      <c r="AD17" s="30">
        <v>354</v>
      </c>
      <c r="AE17" s="30"/>
      <c r="AF17" s="53"/>
      <c r="AG17" s="64"/>
      <c r="AH17" s="80">
        <f t="shared" si="3"/>
        <v>9907</v>
      </c>
    </row>
    <row r="18" spans="1:34" s="13" customFormat="1" ht="20.25" customHeight="1" x14ac:dyDescent="0.2">
      <c r="A18" s="13" t="s">
        <v>19</v>
      </c>
      <c r="B18" s="17" t="s">
        <v>74</v>
      </c>
      <c r="C18" s="31">
        <v>353</v>
      </c>
      <c r="D18" s="32">
        <v>354</v>
      </c>
      <c r="E18" s="32">
        <v>353</v>
      </c>
      <c r="F18" s="32">
        <v>354</v>
      </c>
      <c r="G18" s="32">
        <v>353</v>
      </c>
      <c r="H18" s="32">
        <v>354</v>
      </c>
      <c r="I18" s="32">
        <v>353</v>
      </c>
      <c r="J18" s="32">
        <v>353</v>
      </c>
      <c r="K18" s="32">
        <v>354</v>
      </c>
      <c r="L18" s="32">
        <v>353</v>
      </c>
      <c r="M18" s="32">
        <v>354</v>
      </c>
      <c r="N18" s="32">
        <v>353</v>
      </c>
      <c r="O18" s="32">
        <v>353</v>
      </c>
      <c r="P18" s="32">
        <v>354</v>
      </c>
      <c r="Q18" s="32">
        <v>354</v>
      </c>
      <c r="R18" s="32">
        <v>354</v>
      </c>
      <c r="S18" s="32">
        <v>353</v>
      </c>
      <c r="T18" s="32">
        <v>353</v>
      </c>
      <c r="U18" s="32">
        <v>354</v>
      </c>
      <c r="V18" s="32">
        <v>353</v>
      </c>
      <c r="W18" s="32">
        <v>353</v>
      </c>
      <c r="X18" s="32">
        <v>354</v>
      </c>
      <c r="Y18" s="32">
        <v>353</v>
      </c>
      <c r="Z18" s="32">
        <v>353</v>
      </c>
      <c r="AA18" s="32">
        <v>354</v>
      </c>
      <c r="AB18" s="32">
        <v>354</v>
      </c>
      <c r="AC18" s="32">
        <v>354</v>
      </c>
      <c r="AD18" s="32">
        <v>354</v>
      </c>
      <c r="AE18" s="32"/>
      <c r="AF18" s="54"/>
      <c r="AG18" s="65"/>
      <c r="AH18" s="81">
        <f t="shared" si="3"/>
        <v>9898</v>
      </c>
    </row>
    <row r="19" spans="1:34" s="13" customFormat="1" ht="20.25" customHeight="1" x14ac:dyDescent="0.2">
      <c r="A19" s="13" t="s">
        <v>20</v>
      </c>
      <c r="B19" s="16" t="s">
        <v>21</v>
      </c>
      <c r="C19" s="33">
        <v>354</v>
      </c>
      <c r="D19" s="33">
        <v>353</v>
      </c>
      <c r="E19" s="33">
        <v>353</v>
      </c>
      <c r="F19" s="33">
        <v>354</v>
      </c>
      <c r="G19" s="33">
        <v>354</v>
      </c>
      <c r="H19" s="33">
        <v>353</v>
      </c>
      <c r="I19" s="33">
        <v>353</v>
      </c>
      <c r="J19" s="33">
        <v>353</v>
      </c>
      <c r="K19" s="33">
        <v>354</v>
      </c>
      <c r="L19" s="33">
        <v>354</v>
      </c>
      <c r="M19" s="33">
        <v>354</v>
      </c>
      <c r="N19" s="33">
        <v>354</v>
      </c>
      <c r="O19" s="33">
        <v>353</v>
      </c>
      <c r="P19" s="33">
        <v>354</v>
      </c>
      <c r="Q19" s="33">
        <v>354</v>
      </c>
      <c r="R19" s="33">
        <v>354</v>
      </c>
      <c r="S19" s="33">
        <v>354</v>
      </c>
      <c r="T19" s="33">
        <v>354</v>
      </c>
      <c r="U19" s="33">
        <v>354</v>
      </c>
      <c r="V19" s="33">
        <v>354</v>
      </c>
      <c r="W19" s="33">
        <v>354</v>
      </c>
      <c r="X19" s="33">
        <v>354</v>
      </c>
      <c r="Y19" s="33">
        <v>354</v>
      </c>
      <c r="Z19" s="33">
        <v>354</v>
      </c>
      <c r="AA19" s="33">
        <v>354</v>
      </c>
      <c r="AB19" s="33">
        <v>353</v>
      </c>
      <c r="AC19" s="33">
        <v>354</v>
      </c>
      <c r="AD19" s="33">
        <v>354</v>
      </c>
      <c r="AE19" s="33"/>
      <c r="AF19" s="55"/>
      <c r="AG19" s="66"/>
      <c r="AH19" s="80">
        <f t="shared" si="3"/>
        <v>9905</v>
      </c>
    </row>
    <row r="20" spans="1:34" s="13" customFormat="1" ht="20.25" customHeight="1" x14ac:dyDescent="0.2">
      <c r="A20" s="13" t="s">
        <v>22</v>
      </c>
      <c r="B20" s="15" t="s">
        <v>74</v>
      </c>
      <c r="C20" s="30">
        <v>354</v>
      </c>
      <c r="D20" s="30">
        <v>353</v>
      </c>
      <c r="E20" s="30">
        <v>353</v>
      </c>
      <c r="F20" s="30">
        <v>354</v>
      </c>
      <c r="G20" s="30">
        <v>354</v>
      </c>
      <c r="H20" s="30">
        <v>354</v>
      </c>
      <c r="I20" s="30">
        <v>354</v>
      </c>
      <c r="J20" s="30">
        <v>354</v>
      </c>
      <c r="K20" s="30">
        <v>353</v>
      </c>
      <c r="L20" s="30">
        <v>354</v>
      </c>
      <c r="M20" s="30">
        <v>354</v>
      </c>
      <c r="N20" s="30">
        <v>354</v>
      </c>
      <c r="O20" s="30">
        <v>354</v>
      </c>
      <c r="P20" s="30">
        <v>353</v>
      </c>
      <c r="Q20" s="30">
        <v>353</v>
      </c>
      <c r="R20" s="30">
        <v>354</v>
      </c>
      <c r="S20" s="30">
        <v>353</v>
      </c>
      <c r="T20" s="30">
        <v>353</v>
      </c>
      <c r="U20" s="30">
        <v>354</v>
      </c>
      <c r="V20" s="30">
        <v>354</v>
      </c>
      <c r="W20" s="30">
        <v>354</v>
      </c>
      <c r="X20" s="30">
        <v>354</v>
      </c>
      <c r="Y20" s="30">
        <v>354</v>
      </c>
      <c r="Z20" s="30">
        <v>354</v>
      </c>
      <c r="AA20" s="30">
        <v>354</v>
      </c>
      <c r="AB20" s="30">
        <v>354</v>
      </c>
      <c r="AC20" s="30">
        <v>353</v>
      </c>
      <c r="AD20" s="30">
        <v>354</v>
      </c>
      <c r="AE20" s="30"/>
      <c r="AF20" s="53"/>
      <c r="AG20" s="64"/>
      <c r="AH20" s="80">
        <f t="shared" si="3"/>
        <v>9904</v>
      </c>
    </row>
    <row r="21" spans="1:34" s="13" customFormat="1" ht="20.25" customHeight="1" x14ac:dyDescent="0.2">
      <c r="A21" s="13" t="s">
        <v>23</v>
      </c>
      <c r="B21" s="16" t="s">
        <v>24</v>
      </c>
      <c r="C21" s="30">
        <v>354</v>
      </c>
      <c r="D21" s="30">
        <v>354</v>
      </c>
      <c r="E21" s="30">
        <v>354</v>
      </c>
      <c r="F21" s="30">
        <v>353</v>
      </c>
      <c r="G21" s="30">
        <v>354</v>
      </c>
      <c r="H21" s="30">
        <v>354</v>
      </c>
      <c r="I21" s="30">
        <v>354</v>
      </c>
      <c r="J21" s="30">
        <v>354</v>
      </c>
      <c r="K21" s="30">
        <v>353</v>
      </c>
      <c r="L21" s="30">
        <v>354</v>
      </c>
      <c r="M21" s="30">
        <v>353</v>
      </c>
      <c r="N21" s="30">
        <v>354</v>
      </c>
      <c r="O21" s="30">
        <v>354</v>
      </c>
      <c r="P21" s="30">
        <v>353</v>
      </c>
      <c r="Q21" s="30">
        <v>353</v>
      </c>
      <c r="R21" s="30">
        <v>354</v>
      </c>
      <c r="S21" s="30">
        <v>354</v>
      </c>
      <c r="T21" s="30">
        <v>354</v>
      </c>
      <c r="U21" s="30">
        <v>354</v>
      </c>
      <c r="V21" s="30">
        <v>353</v>
      </c>
      <c r="W21" s="30">
        <v>353</v>
      </c>
      <c r="X21" s="30">
        <v>353</v>
      </c>
      <c r="Y21" s="30">
        <v>353</v>
      </c>
      <c r="Z21" s="30">
        <v>353</v>
      </c>
      <c r="AA21" s="30">
        <v>354</v>
      </c>
      <c r="AB21" s="30">
        <v>353</v>
      </c>
      <c r="AC21" s="30">
        <v>354</v>
      </c>
      <c r="AD21" s="30">
        <v>353</v>
      </c>
      <c r="AE21" s="30"/>
      <c r="AF21" s="53"/>
      <c r="AG21" s="64"/>
      <c r="AH21" s="80">
        <f t="shared" si="3"/>
        <v>9900</v>
      </c>
    </row>
    <row r="22" spans="1:34" s="13" customFormat="1" ht="20.25" customHeight="1" x14ac:dyDescent="0.2">
      <c r="A22" s="13" t="s">
        <v>25</v>
      </c>
      <c r="B22" s="17" t="s">
        <v>74</v>
      </c>
      <c r="C22" s="34">
        <v>354</v>
      </c>
      <c r="D22" s="34">
        <v>354</v>
      </c>
      <c r="E22" s="34">
        <v>353</v>
      </c>
      <c r="F22" s="34">
        <v>354</v>
      </c>
      <c r="G22" s="34">
        <v>354</v>
      </c>
      <c r="H22" s="34">
        <v>354</v>
      </c>
      <c r="I22" s="34">
        <v>353</v>
      </c>
      <c r="J22" s="34">
        <v>353</v>
      </c>
      <c r="K22" s="34">
        <v>354</v>
      </c>
      <c r="L22" s="34">
        <v>353</v>
      </c>
      <c r="M22" s="34">
        <v>353</v>
      </c>
      <c r="N22" s="34">
        <v>353</v>
      </c>
      <c r="O22" s="34">
        <v>353</v>
      </c>
      <c r="P22" s="34">
        <v>353</v>
      </c>
      <c r="Q22" s="34">
        <v>354</v>
      </c>
      <c r="R22" s="34">
        <v>354</v>
      </c>
      <c r="S22" s="34">
        <v>353</v>
      </c>
      <c r="T22" s="34">
        <v>353</v>
      </c>
      <c r="U22" s="34">
        <v>354</v>
      </c>
      <c r="V22" s="34">
        <v>353</v>
      </c>
      <c r="W22" s="34">
        <v>354</v>
      </c>
      <c r="X22" s="34">
        <v>354</v>
      </c>
      <c r="Y22" s="34">
        <v>354</v>
      </c>
      <c r="Z22" s="34">
        <v>354</v>
      </c>
      <c r="AA22" s="34">
        <v>353</v>
      </c>
      <c r="AB22" s="34">
        <v>354</v>
      </c>
      <c r="AC22" s="34">
        <v>353</v>
      </c>
      <c r="AD22" s="34">
        <v>354</v>
      </c>
      <c r="AE22" s="34"/>
      <c r="AF22" s="56"/>
      <c r="AG22" s="67"/>
      <c r="AH22" s="81">
        <f t="shared" si="3"/>
        <v>9899</v>
      </c>
    </row>
    <row r="23" spans="1:34" s="13" customFormat="1" ht="20.25" customHeight="1" x14ac:dyDescent="0.2">
      <c r="A23" s="13" t="s">
        <v>26</v>
      </c>
      <c r="B23" s="14" t="s">
        <v>27</v>
      </c>
      <c r="C23" s="35">
        <v>354</v>
      </c>
      <c r="D23" s="35">
        <v>354</v>
      </c>
      <c r="E23" s="35">
        <v>354</v>
      </c>
      <c r="F23" s="35">
        <v>354</v>
      </c>
      <c r="G23" s="35">
        <v>354</v>
      </c>
      <c r="H23" s="35">
        <v>354</v>
      </c>
      <c r="I23" s="35">
        <v>354</v>
      </c>
      <c r="J23" s="35">
        <v>354</v>
      </c>
      <c r="K23" s="35">
        <v>353</v>
      </c>
      <c r="L23" s="35">
        <v>354</v>
      </c>
      <c r="M23" s="35">
        <v>353</v>
      </c>
      <c r="N23" s="35">
        <v>354</v>
      </c>
      <c r="O23" s="35">
        <v>354</v>
      </c>
      <c r="P23" s="35">
        <v>354</v>
      </c>
      <c r="Q23" s="35">
        <v>354</v>
      </c>
      <c r="R23" s="35">
        <v>354</v>
      </c>
      <c r="S23" s="35">
        <v>354</v>
      </c>
      <c r="T23" s="35">
        <v>353</v>
      </c>
      <c r="U23" s="35">
        <v>353</v>
      </c>
      <c r="V23" s="35">
        <v>354</v>
      </c>
      <c r="W23" s="35">
        <v>354</v>
      </c>
      <c r="X23" s="35">
        <v>354</v>
      </c>
      <c r="Y23" s="35">
        <v>354</v>
      </c>
      <c r="Z23" s="35">
        <v>354</v>
      </c>
      <c r="AA23" s="35">
        <v>354</v>
      </c>
      <c r="AB23" s="35">
        <v>353</v>
      </c>
      <c r="AC23" s="35">
        <v>354</v>
      </c>
      <c r="AD23" s="35">
        <v>354</v>
      </c>
      <c r="AE23" s="35"/>
      <c r="AF23" s="57"/>
      <c r="AG23" s="68"/>
      <c r="AH23" s="82">
        <f t="shared" si="3"/>
        <v>9907</v>
      </c>
    </row>
    <row r="24" spans="1:34" s="13" customFormat="1" ht="20.25" customHeight="1" x14ac:dyDescent="0.2">
      <c r="A24" s="13" t="s">
        <v>28</v>
      </c>
      <c r="B24" s="15" t="s">
        <v>74</v>
      </c>
      <c r="C24" s="36">
        <v>354</v>
      </c>
      <c r="D24" s="36">
        <v>353</v>
      </c>
      <c r="E24" s="36">
        <v>352</v>
      </c>
      <c r="F24" s="36">
        <v>345</v>
      </c>
      <c r="G24" s="36">
        <v>348</v>
      </c>
      <c r="H24" s="36">
        <v>347</v>
      </c>
      <c r="I24" s="36">
        <v>347</v>
      </c>
      <c r="J24" s="36">
        <v>354</v>
      </c>
      <c r="K24" s="36">
        <v>354</v>
      </c>
      <c r="L24" s="36">
        <v>353</v>
      </c>
      <c r="M24" s="36">
        <v>354</v>
      </c>
      <c r="N24" s="36">
        <v>345</v>
      </c>
      <c r="O24" s="36">
        <v>341</v>
      </c>
      <c r="P24" s="36">
        <v>340</v>
      </c>
      <c r="Q24" s="36">
        <v>354</v>
      </c>
      <c r="R24" s="36">
        <v>353</v>
      </c>
      <c r="S24" s="36">
        <v>353</v>
      </c>
      <c r="T24" s="36">
        <v>322</v>
      </c>
      <c r="U24" s="36">
        <v>335</v>
      </c>
      <c r="V24" s="36">
        <v>349</v>
      </c>
      <c r="W24" s="36">
        <v>342</v>
      </c>
      <c r="X24" s="36">
        <v>353</v>
      </c>
      <c r="Y24" s="36">
        <v>353</v>
      </c>
      <c r="Z24" s="36">
        <v>353</v>
      </c>
      <c r="AA24" s="36">
        <v>313</v>
      </c>
      <c r="AB24" s="36">
        <v>339</v>
      </c>
      <c r="AC24" s="36">
        <v>353</v>
      </c>
      <c r="AD24" s="36">
        <v>353</v>
      </c>
      <c r="AE24" s="36"/>
      <c r="AF24" s="58"/>
      <c r="AG24" s="69"/>
      <c r="AH24" s="80">
        <f t="shared" si="3"/>
        <v>9712</v>
      </c>
    </row>
    <row r="25" spans="1:34" s="13" customFormat="1" ht="20.25" customHeight="1" x14ac:dyDescent="0.2">
      <c r="A25" s="13" t="s">
        <v>29</v>
      </c>
      <c r="B25" s="16" t="s">
        <v>30</v>
      </c>
      <c r="C25" s="36">
        <v>353</v>
      </c>
      <c r="D25" s="36">
        <v>354</v>
      </c>
      <c r="E25" s="36">
        <v>347</v>
      </c>
      <c r="F25" s="36">
        <v>337</v>
      </c>
      <c r="G25" s="36">
        <v>341</v>
      </c>
      <c r="H25" s="36">
        <v>336</v>
      </c>
      <c r="I25" s="36">
        <v>318</v>
      </c>
      <c r="J25" s="36">
        <v>354</v>
      </c>
      <c r="K25" s="36">
        <v>353</v>
      </c>
      <c r="L25" s="36">
        <v>353</v>
      </c>
      <c r="M25" s="36">
        <v>354</v>
      </c>
      <c r="N25" s="36">
        <v>332</v>
      </c>
      <c r="O25" s="36">
        <v>326</v>
      </c>
      <c r="P25" s="36">
        <v>340</v>
      </c>
      <c r="Q25" s="36">
        <v>354</v>
      </c>
      <c r="R25" s="36">
        <v>353</v>
      </c>
      <c r="S25" s="36">
        <v>353</v>
      </c>
      <c r="T25" s="36">
        <v>340</v>
      </c>
      <c r="U25" s="36">
        <v>344</v>
      </c>
      <c r="V25" s="36">
        <v>354</v>
      </c>
      <c r="W25" s="36">
        <v>351</v>
      </c>
      <c r="X25" s="36">
        <v>353</v>
      </c>
      <c r="Y25" s="36">
        <v>354</v>
      </c>
      <c r="Z25" s="36">
        <v>354</v>
      </c>
      <c r="AA25" s="36">
        <v>310</v>
      </c>
      <c r="AB25" s="36">
        <v>334</v>
      </c>
      <c r="AC25" s="36">
        <v>341</v>
      </c>
      <c r="AD25" s="36">
        <v>353</v>
      </c>
      <c r="AE25" s="36"/>
      <c r="AF25" s="58"/>
      <c r="AG25" s="69"/>
      <c r="AH25" s="80">
        <f t="shared" si="3"/>
        <v>9646</v>
      </c>
    </row>
    <row r="26" spans="1:34" s="13" customFormat="1" ht="20.25" customHeight="1" x14ac:dyDescent="0.2">
      <c r="A26" s="13" t="s">
        <v>31</v>
      </c>
      <c r="B26" s="15" t="s">
        <v>74</v>
      </c>
      <c r="C26" s="36">
        <v>354</v>
      </c>
      <c r="D26" s="36">
        <v>353</v>
      </c>
      <c r="E26" s="36">
        <v>353</v>
      </c>
      <c r="F26" s="36">
        <v>350</v>
      </c>
      <c r="G26" s="36">
        <v>346</v>
      </c>
      <c r="H26" s="36">
        <v>340</v>
      </c>
      <c r="I26" s="36">
        <v>346</v>
      </c>
      <c r="J26" s="36">
        <v>353</v>
      </c>
      <c r="K26" s="36">
        <v>354</v>
      </c>
      <c r="L26" s="36">
        <v>354</v>
      </c>
      <c r="M26" s="36">
        <v>353</v>
      </c>
      <c r="N26" s="36">
        <v>347</v>
      </c>
      <c r="O26" s="36">
        <v>319</v>
      </c>
      <c r="P26" s="36">
        <v>354</v>
      </c>
      <c r="Q26" s="36">
        <v>353</v>
      </c>
      <c r="R26" s="36">
        <v>354</v>
      </c>
      <c r="S26" s="36">
        <v>353</v>
      </c>
      <c r="T26" s="36">
        <v>348</v>
      </c>
      <c r="U26" s="36">
        <v>351</v>
      </c>
      <c r="V26" s="36">
        <v>353</v>
      </c>
      <c r="W26" s="36">
        <v>353</v>
      </c>
      <c r="X26" s="36">
        <v>353</v>
      </c>
      <c r="Y26" s="36">
        <v>354</v>
      </c>
      <c r="Z26" s="36">
        <v>354</v>
      </c>
      <c r="AA26" s="36">
        <v>347</v>
      </c>
      <c r="AB26" s="36">
        <v>352</v>
      </c>
      <c r="AC26" s="36">
        <v>347</v>
      </c>
      <c r="AD26" s="36">
        <v>353</v>
      </c>
      <c r="AE26" s="36"/>
      <c r="AF26" s="58"/>
      <c r="AG26" s="69"/>
      <c r="AH26" s="80">
        <f t="shared" si="3"/>
        <v>9801</v>
      </c>
    </row>
    <row r="27" spans="1:34" s="13" customFormat="1" ht="20.25" customHeight="1" x14ac:dyDescent="0.2">
      <c r="A27" s="13" t="s">
        <v>32</v>
      </c>
      <c r="B27" s="16" t="s">
        <v>33</v>
      </c>
      <c r="C27" s="36">
        <v>353</v>
      </c>
      <c r="D27" s="36">
        <v>353</v>
      </c>
      <c r="E27" s="36">
        <v>353</v>
      </c>
      <c r="F27" s="36">
        <v>343</v>
      </c>
      <c r="G27" s="36">
        <v>345</v>
      </c>
      <c r="H27" s="36">
        <v>337</v>
      </c>
      <c r="I27" s="36">
        <v>327</v>
      </c>
      <c r="J27" s="36">
        <v>354</v>
      </c>
      <c r="K27" s="36">
        <v>353</v>
      </c>
      <c r="L27" s="36">
        <v>353</v>
      </c>
      <c r="M27" s="36">
        <v>354</v>
      </c>
      <c r="N27" s="36">
        <v>352</v>
      </c>
      <c r="O27" s="36">
        <v>339</v>
      </c>
      <c r="P27" s="36">
        <v>354</v>
      </c>
      <c r="Q27" s="36">
        <v>354</v>
      </c>
      <c r="R27" s="36">
        <v>353</v>
      </c>
      <c r="S27" s="36">
        <v>353</v>
      </c>
      <c r="T27" s="36">
        <v>312</v>
      </c>
      <c r="U27" s="36">
        <v>351</v>
      </c>
      <c r="V27" s="36">
        <v>341</v>
      </c>
      <c r="W27" s="36">
        <v>354</v>
      </c>
      <c r="X27" s="36">
        <v>353</v>
      </c>
      <c r="Y27" s="36">
        <v>353</v>
      </c>
      <c r="Z27" s="36">
        <v>353</v>
      </c>
      <c r="AA27" s="36">
        <v>323</v>
      </c>
      <c r="AB27" s="36">
        <v>348</v>
      </c>
      <c r="AC27" s="36">
        <v>353</v>
      </c>
      <c r="AD27" s="36">
        <v>353</v>
      </c>
      <c r="AE27" s="36"/>
      <c r="AF27" s="58"/>
      <c r="AG27" s="69"/>
      <c r="AH27" s="80">
        <f t="shared" si="3"/>
        <v>9724</v>
      </c>
    </row>
    <row r="28" spans="1:34" s="13" customFormat="1" ht="20.25" customHeight="1" x14ac:dyDescent="0.2">
      <c r="A28" s="13" t="s">
        <v>34</v>
      </c>
      <c r="B28" s="15" t="s">
        <v>74</v>
      </c>
      <c r="C28" s="36">
        <v>353</v>
      </c>
      <c r="D28" s="36">
        <v>354</v>
      </c>
      <c r="E28" s="36">
        <v>354</v>
      </c>
      <c r="F28" s="36">
        <v>352</v>
      </c>
      <c r="G28" s="36">
        <v>348</v>
      </c>
      <c r="H28" s="36">
        <v>353</v>
      </c>
      <c r="I28" s="36">
        <v>351</v>
      </c>
      <c r="J28" s="36">
        <v>353</v>
      </c>
      <c r="K28" s="36">
        <v>353</v>
      </c>
      <c r="L28" s="36">
        <v>354</v>
      </c>
      <c r="M28" s="36">
        <v>353</v>
      </c>
      <c r="N28" s="36">
        <v>344</v>
      </c>
      <c r="O28" s="36">
        <v>334</v>
      </c>
      <c r="P28" s="36">
        <v>353</v>
      </c>
      <c r="Q28" s="36">
        <v>353</v>
      </c>
      <c r="R28" s="36">
        <v>354</v>
      </c>
      <c r="S28" s="36">
        <v>354</v>
      </c>
      <c r="T28" s="36">
        <v>321</v>
      </c>
      <c r="U28" s="36">
        <v>353</v>
      </c>
      <c r="V28" s="36">
        <v>353</v>
      </c>
      <c r="W28" s="36">
        <v>353</v>
      </c>
      <c r="X28" s="36">
        <v>354</v>
      </c>
      <c r="Y28" s="36">
        <v>353</v>
      </c>
      <c r="Z28" s="36">
        <v>353</v>
      </c>
      <c r="AA28" s="36">
        <v>349</v>
      </c>
      <c r="AB28" s="36">
        <v>352</v>
      </c>
      <c r="AC28" s="36">
        <v>354</v>
      </c>
      <c r="AD28" s="36">
        <v>354</v>
      </c>
      <c r="AE28" s="36"/>
      <c r="AF28" s="58"/>
      <c r="AG28" s="69"/>
      <c r="AH28" s="80">
        <f t="shared" si="3"/>
        <v>9819</v>
      </c>
    </row>
    <row r="29" spans="1:34" s="13" customFormat="1" ht="20.25" customHeight="1" x14ac:dyDescent="0.2">
      <c r="A29" s="13" t="s">
        <v>35</v>
      </c>
      <c r="B29" s="16" t="s">
        <v>36</v>
      </c>
      <c r="C29" s="36">
        <v>354</v>
      </c>
      <c r="D29" s="36">
        <v>354</v>
      </c>
      <c r="E29" s="36">
        <v>354</v>
      </c>
      <c r="F29" s="36">
        <v>349</v>
      </c>
      <c r="G29" s="36">
        <v>352</v>
      </c>
      <c r="H29" s="36">
        <v>352</v>
      </c>
      <c r="I29" s="36">
        <v>353</v>
      </c>
      <c r="J29" s="36">
        <v>353</v>
      </c>
      <c r="K29" s="36">
        <v>353</v>
      </c>
      <c r="L29" s="36">
        <v>353</v>
      </c>
      <c r="M29" s="36">
        <v>354</v>
      </c>
      <c r="N29" s="36">
        <v>343</v>
      </c>
      <c r="O29" s="36">
        <v>323</v>
      </c>
      <c r="P29" s="36">
        <v>354</v>
      </c>
      <c r="Q29" s="36">
        <v>353</v>
      </c>
      <c r="R29" s="36">
        <v>353</v>
      </c>
      <c r="S29" s="36">
        <v>353</v>
      </c>
      <c r="T29" s="36">
        <v>346</v>
      </c>
      <c r="U29" s="36">
        <v>353</v>
      </c>
      <c r="V29" s="36">
        <v>353</v>
      </c>
      <c r="W29" s="36">
        <v>354</v>
      </c>
      <c r="X29" s="36">
        <v>354</v>
      </c>
      <c r="Y29" s="36">
        <v>354</v>
      </c>
      <c r="Z29" s="36">
        <v>354</v>
      </c>
      <c r="AA29" s="36">
        <v>352</v>
      </c>
      <c r="AB29" s="36">
        <v>351</v>
      </c>
      <c r="AC29" s="36">
        <v>354</v>
      </c>
      <c r="AD29" s="36">
        <v>354</v>
      </c>
      <c r="AE29" s="36"/>
      <c r="AF29" s="58"/>
      <c r="AG29" s="69"/>
      <c r="AH29" s="80">
        <f t="shared" si="3"/>
        <v>9839</v>
      </c>
    </row>
    <row r="30" spans="1:34" s="13" customFormat="1" ht="20.25" customHeight="1" x14ac:dyDescent="0.2">
      <c r="A30" s="13" t="s">
        <v>37</v>
      </c>
      <c r="B30" s="15" t="s">
        <v>74</v>
      </c>
      <c r="C30" s="37">
        <v>354</v>
      </c>
      <c r="D30" s="38">
        <v>354</v>
      </c>
      <c r="E30" s="38">
        <v>353</v>
      </c>
      <c r="F30" s="38">
        <v>353</v>
      </c>
      <c r="G30" s="38">
        <v>353</v>
      </c>
      <c r="H30" s="38">
        <v>354</v>
      </c>
      <c r="I30" s="38">
        <v>354</v>
      </c>
      <c r="J30" s="38">
        <v>353</v>
      </c>
      <c r="K30" s="38">
        <v>353</v>
      </c>
      <c r="L30" s="38">
        <v>354</v>
      </c>
      <c r="M30" s="38">
        <v>353</v>
      </c>
      <c r="N30" s="38">
        <v>354</v>
      </c>
      <c r="O30" s="38">
        <v>351</v>
      </c>
      <c r="P30" s="38">
        <v>354</v>
      </c>
      <c r="Q30" s="38">
        <v>353</v>
      </c>
      <c r="R30" s="38">
        <v>354</v>
      </c>
      <c r="S30" s="38">
        <v>353</v>
      </c>
      <c r="T30" s="38">
        <v>342</v>
      </c>
      <c r="U30" s="38">
        <v>353</v>
      </c>
      <c r="V30" s="38">
        <v>353</v>
      </c>
      <c r="W30" s="38">
        <v>353</v>
      </c>
      <c r="X30" s="38">
        <v>354</v>
      </c>
      <c r="Y30" s="38">
        <v>354</v>
      </c>
      <c r="Z30" s="38">
        <v>354</v>
      </c>
      <c r="AA30" s="38">
        <v>353</v>
      </c>
      <c r="AB30" s="38">
        <v>353</v>
      </c>
      <c r="AC30" s="38">
        <v>353</v>
      </c>
      <c r="AD30" s="38">
        <v>354</v>
      </c>
      <c r="AE30" s="38"/>
      <c r="AF30" s="59"/>
      <c r="AG30" s="70"/>
      <c r="AH30" s="80">
        <f t="shared" si="3"/>
        <v>9883</v>
      </c>
    </row>
    <row r="31" spans="1:34" s="13" customFormat="1" ht="20.25" customHeight="1" x14ac:dyDescent="0.2">
      <c r="A31" s="13" t="s">
        <v>38</v>
      </c>
      <c r="B31" s="17" t="s">
        <v>39</v>
      </c>
      <c r="C31" s="36">
        <v>354</v>
      </c>
      <c r="D31" s="36">
        <v>354</v>
      </c>
      <c r="E31" s="36">
        <v>353</v>
      </c>
      <c r="F31" s="36">
        <v>354</v>
      </c>
      <c r="G31" s="36">
        <v>354</v>
      </c>
      <c r="H31" s="36">
        <v>354</v>
      </c>
      <c r="I31" s="36">
        <v>354</v>
      </c>
      <c r="J31" s="36">
        <v>353</v>
      </c>
      <c r="K31" s="36">
        <v>354</v>
      </c>
      <c r="L31" s="36">
        <v>354</v>
      </c>
      <c r="M31" s="36">
        <v>353</v>
      </c>
      <c r="N31" s="36">
        <v>353</v>
      </c>
      <c r="O31" s="36">
        <v>353</v>
      </c>
      <c r="P31" s="36">
        <v>354</v>
      </c>
      <c r="Q31" s="36">
        <v>353</v>
      </c>
      <c r="R31" s="36">
        <v>353</v>
      </c>
      <c r="S31" s="36">
        <v>354</v>
      </c>
      <c r="T31" s="36">
        <v>353</v>
      </c>
      <c r="U31" s="36">
        <v>353</v>
      </c>
      <c r="V31" s="36">
        <v>354</v>
      </c>
      <c r="W31" s="36">
        <v>354</v>
      </c>
      <c r="X31" s="36">
        <v>354</v>
      </c>
      <c r="Y31" s="36">
        <v>354</v>
      </c>
      <c r="Z31" s="36">
        <v>354</v>
      </c>
      <c r="AA31" s="36">
        <v>354</v>
      </c>
      <c r="AB31" s="36">
        <v>353</v>
      </c>
      <c r="AC31" s="36">
        <v>354</v>
      </c>
      <c r="AD31" s="36">
        <v>353</v>
      </c>
      <c r="AE31" s="36"/>
      <c r="AF31" s="58"/>
      <c r="AG31" s="69"/>
      <c r="AH31" s="83">
        <f t="shared" si="3"/>
        <v>9901</v>
      </c>
    </row>
    <row r="32" spans="1:34" s="13" customFormat="1" ht="20.25" customHeight="1" x14ac:dyDescent="0.2">
      <c r="A32" s="13" t="s">
        <v>40</v>
      </c>
      <c r="B32" s="15" t="s">
        <v>74</v>
      </c>
      <c r="C32" s="36">
        <v>354</v>
      </c>
      <c r="D32" s="36">
        <v>354</v>
      </c>
      <c r="E32" s="36">
        <v>354</v>
      </c>
      <c r="F32" s="36">
        <v>354</v>
      </c>
      <c r="G32" s="36">
        <v>354</v>
      </c>
      <c r="H32" s="36">
        <v>353</v>
      </c>
      <c r="I32" s="36">
        <v>354</v>
      </c>
      <c r="J32" s="36">
        <v>354</v>
      </c>
      <c r="K32" s="36">
        <v>354</v>
      </c>
      <c r="L32" s="36">
        <v>354</v>
      </c>
      <c r="M32" s="36">
        <v>353</v>
      </c>
      <c r="N32" s="36">
        <v>354</v>
      </c>
      <c r="O32" s="36">
        <v>354</v>
      </c>
      <c r="P32" s="36">
        <v>354</v>
      </c>
      <c r="Q32" s="36">
        <v>354</v>
      </c>
      <c r="R32" s="36">
        <v>353</v>
      </c>
      <c r="S32" s="36">
        <v>353</v>
      </c>
      <c r="T32" s="36">
        <v>352</v>
      </c>
      <c r="U32" s="36">
        <v>354</v>
      </c>
      <c r="V32" s="36">
        <v>354</v>
      </c>
      <c r="W32" s="36">
        <v>353</v>
      </c>
      <c r="X32" s="36">
        <v>354</v>
      </c>
      <c r="Y32" s="36">
        <v>354</v>
      </c>
      <c r="Z32" s="36">
        <v>353</v>
      </c>
      <c r="AA32" s="36">
        <v>353</v>
      </c>
      <c r="AB32" s="36">
        <v>354</v>
      </c>
      <c r="AC32" s="36">
        <v>354</v>
      </c>
      <c r="AD32" s="36">
        <v>353</v>
      </c>
      <c r="AE32" s="36"/>
      <c r="AF32" s="58"/>
      <c r="AG32" s="69"/>
      <c r="AH32" s="80">
        <f t="shared" si="3"/>
        <v>9902</v>
      </c>
    </row>
    <row r="33" spans="1:34" s="13" customFormat="1" ht="20.25" customHeight="1" x14ac:dyDescent="0.2">
      <c r="A33" s="13" t="s">
        <v>41</v>
      </c>
      <c r="B33" s="16" t="s">
        <v>42</v>
      </c>
      <c r="C33" s="36">
        <v>354</v>
      </c>
      <c r="D33" s="36">
        <v>354</v>
      </c>
      <c r="E33" s="36">
        <v>354</v>
      </c>
      <c r="F33" s="36">
        <v>353</v>
      </c>
      <c r="G33" s="36">
        <v>352</v>
      </c>
      <c r="H33" s="36">
        <v>353</v>
      </c>
      <c r="I33" s="36">
        <v>354</v>
      </c>
      <c r="J33" s="36">
        <v>353</v>
      </c>
      <c r="K33" s="36">
        <v>354</v>
      </c>
      <c r="L33" s="36">
        <v>354</v>
      </c>
      <c r="M33" s="36">
        <v>353</v>
      </c>
      <c r="N33" s="36">
        <v>353</v>
      </c>
      <c r="O33" s="36">
        <v>352</v>
      </c>
      <c r="P33" s="36">
        <v>354</v>
      </c>
      <c r="Q33" s="36">
        <v>354</v>
      </c>
      <c r="R33" s="36">
        <v>354</v>
      </c>
      <c r="S33" s="36">
        <v>353</v>
      </c>
      <c r="T33" s="36">
        <v>353</v>
      </c>
      <c r="U33" s="36">
        <v>354</v>
      </c>
      <c r="V33" s="36">
        <v>354</v>
      </c>
      <c r="W33" s="36">
        <v>354</v>
      </c>
      <c r="X33" s="36">
        <v>354</v>
      </c>
      <c r="Y33" s="36">
        <v>354</v>
      </c>
      <c r="Z33" s="36">
        <v>353</v>
      </c>
      <c r="AA33" s="36">
        <v>354</v>
      </c>
      <c r="AB33" s="36">
        <v>353</v>
      </c>
      <c r="AC33" s="36">
        <v>353</v>
      </c>
      <c r="AD33" s="36">
        <v>354</v>
      </c>
      <c r="AE33" s="36"/>
      <c r="AF33" s="58"/>
      <c r="AG33" s="69"/>
      <c r="AH33" s="80">
        <f t="shared" si="3"/>
        <v>9898</v>
      </c>
    </row>
    <row r="34" spans="1:34" s="13" customFormat="1" ht="20.25" customHeight="1" x14ac:dyDescent="0.2">
      <c r="A34" s="13" t="s">
        <v>43</v>
      </c>
      <c r="B34" s="15" t="s">
        <v>74</v>
      </c>
      <c r="C34" s="36">
        <v>353</v>
      </c>
      <c r="D34" s="36">
        <v>354</v>
      </c>
      <c r="E34" s="36">
        <v>353</v>
      </c>
      <c r="F34" s="36">
        <v>342</v>
      </c>
      <c r="G34" s="36">
        <v>350</v>
      </c>
      <c r="H34" s="36">
        <v>353</v>
      </c>
      <c r="I34" s="36">
        <v>354</v>
      </c>
      <c r="J34" s="36">
        <v>354</v>
      </c>
      <c r="K34" s="36">
        <v>353</v>
      </c>
      <c r="L34" s="36">
        <v>353</v>
      </c>
      <c r="M34" s="36">
        <v>353</v>
      </c>
      <c r="N34" s="36">
        <v>347</v>
      </c>
      <c r="O34" s="36">
        <v>353</v>
      </c>
      <c r="P34" s="36">
        <v>354</v>
      </c>
      <c r="Q34" s="36">
        <v>353</v>
      </c>
      <c r="R34" s="36">
        <v>353</v>
      </c>
      <c r="S34" s="36">
        <v>354</v>
      </c>
      <c r="T34" s="36">
        <v>351</v>
      </c>
      <c r="U34" s="36">
        <v>353</v>
      </c>
      <c r="V34" s="36">
        <v>353</v>
      </c>
      <c r="W34" s="36">
        <v>353</v>
      </c>
      <c r="X34" s="36">
        <v>353</v>
      </c>
      <c r="Y34" s="36">
        <v>353</v>
      </c>
      <c r="Z34" s="36">
        <v>353</v>
      </c>
      <c r="AA34" s="36">
        <v>354</v>
      </c>
      <c r="AB34" s="36">
        <v>353</v>
      </c>
      <c r="AC34" s="36">
        <v>354</v>
      </c>
      <c r="AD34" s="36">
        <v>354</v>
      </c>
      <c r="AE34" s="36"/>
      <c r="AF34" s="58"/>
      <c r="AG34" s="69"/>
      <c r="AH34" s="80">
        <f t="shared" si="3"/>
        <v>9870</v>
      </c>
    </row>
    <row r="35" spans="1:34" s="13" customFormat="1" ht="20.25" customHeight="1" x14ac:dyDescent="0.2">
      <c r="A35" s="13" t="s">
        <v>44</v>
      </c>
      <c r="B35" s="16" t="s">
        <v>45</v>
      </c>
      <c r="C35" s="36">
        <v>354</v>
      </c>
      <c r="D35" s="36">
        <v>354</v>
      </c>
      <c r="E35" s="36">
        <v>353</v>
      </c>
      <c r="F35" s="36">
        <v>352</v>
      </c>
      <c r="G35" s="36">
        <v>352</v>
      </c>
      <c r="H35" s="36">
        <v>350</v>
      </c>
      <c r="I35" s="36">
        <v>353</v>
      </c>
      <c r="J35" s="36">
        <v>353</v>
      </c>
      <c r="K35" s="36">
        <v>354</v>
      </c>
      <c r="L35" s="36">
        <v>353</v>
      </c>
      <c r="M35" s="36">
        <v>353</v>
      </c>
      <c r="N35" s="36">
        <v>334</v>
      </c>
      <c r="O35" s="36">
        <v>353</v>
      </c>
      <c r="P35" s="36">
        <v>353</v>
      </c>
      <c r="Q35" s="36">
        <v>354</v>
      </c>
      <c r="R35" s="36">
        <v>354</v>
      </c>
      <c r="S35" s="36">
        <v>354</v>
      </c>
      <c r="T35" s="36">
        <v>353</v>
      </c>
      <c r="U35" s="36">
        <v>348</v>
      </c>
      <c r="V35" s="36">
        <v>354</v>
      </c>
      <c r="W35" s="36">
        <v>353</v>
      </c>
      <c r="X35" s="36">
        <v>353</v>
      </c>
      <c r="Y35" s="36">
        <v>354</v>
      </c>
      <c r="Z35" s="36">
        <v>353</v>
      </c>
      <c r="AA35" s="36">
        <v>346</v>
      </c>
      <c r="AB35" s="36">
        <v>354</v>
      </c>
      <c r="AC35" s="36">
        <v>354</v>
      </c>
      <c r="AD35" s="36">
        <v>354</v>
      </c>
      <c r="AE35" s="36"/>
      <c r="AF35" s="58"/>
      <c r="AG35" s="69"/>
      <c r="AH35" s="80">
        <f t="shared" si="3"/>
        <v>9859</v>
      </c>
    </row>
    <row r="36" spans="1:34" s="13" customFormat="1" ht="20.25" customHeight="1" x14ac:dyDescent="0.2">
      <c r="A36" s="13" t="s">
        <v>46</v>
      </c>
      <c r="B36" s="15" t="s">
        <v>74</v>
      </c>
      <c r="C36" s="36">
        <v>353</v>
      </c>
      <c r="D36" s="36">
        <v>354</v>
      </c>
      <c r="E36" s="36">
        <v>353</v>
      </c>
      <c r="F36" s="36">
        <v>352</v>
      </c>
      <c r="G36" s="36">
        <v>353</v>
      </c>
      <c r="H36" s="36">
        <v>354</v>
      </c>
      <c r="I36" s="36">
        <v>353</v>
      </c>
      <c r="J36" s="36">
        <v>353</v>
      </c>
      <c r="K36" s="36">
        <v>353</v>
      </c>
      <c r="L36" s="36">
        <v>353</v>
      </c>
      <c r="M36" s="36">
        <v>353</v>
      </c>
      <c r="N36" s="36">
        <v>345</v>
      </c>
      <c r="O36" s="36">
        <v>350</v>
      </c>
      <c r="P36" s="36">
        <v>354</v>
      </c>
      <c r="Q36" s="36">
        <v>353</v>
      </c>
      <c r="R36" s="36">
        <v>354</v>
      </c>
      <c r="S36" s="36">
        <v>353</v>
      </c>
      <c r="T36" s="36">
        <v>341</v>
      </c>
      <c r="U36" s="36">
        <v>353</v>
      </c>
      <c r="V36" s="36">
        <v>352</v>
      </c>
      <c r="W36" s="36">
        <v>353</v>
      </c>
      <c r="X36" s="36">
        <v>354</v>
      </c>
      <c r="Y36" s="36">
        <v>354</v>
      </c>
      <c r="Z36" s="36">
        <v>353</v>
      </c>
      <c r="AA36" s="36">
        <v>353</v>
      </c>
      <c r="AB36" s="36">
        <v>354</v>
      </c>
      <c r="AC36" s="36">
        <v>353</v>
      </c>
      <c r="AD36" s="36">
        <v>354</v>
      </c>
      <c r="AE36" s="36"/>
      <c r="AF36" s="58"/>
      <c r="AG36" s="69"/>
      <c r="AH36" s="80">
        <f t="shared" si="3"/>
        <v>9867</v>
      </c>
    </row>
    <row r="37" spans="1:34" s="13" customFormat="1" ht="20.25" customHeight="1" x14ac:dyDescent="0.2">
      <c r="A37" s="13" t="s">
        <v>47</v>
      </c>
      <c r="B37" s="16" t="s">
        <v>48</v>
      </c>
      <c r="C37" s="36">
        <v>353</v>
      </c>
      <c r="D37" s="36">
        <v>354</v>
      </c>
      <c r="E37" s="36">
        <v>353</v>
      </c>
      <c r="F37" s="36">
        <v>354</v>
      </c>
      <c r="G37" s="36">
        <v>353</v>
      </c>
      <c r="H37" s="36">
        <v>353</v>
      </c>
      <c r="I37" s="36">
        <v>354</v>
      </c>
      <c r="J37" s="36">
        <v>354</v>
      </c>
      <c r="K37" s="36">
        <v>353</v>
      </c>
      <c r="L37" s="36">
        <v>354</v>
      </c>
      <c r="M37" s="36">
        <v>354</v>
      </c>
      <c r="N37" s="36">
        <v>343</v>
      </c>
      <c r="O37" s="36">
        <v>354</v>
      </c>
      <c r="P37" s="36">
        <v>353</v>
      </c>
      <c r="Q37" s="36">
        <v>354</v>
      </c>
      <c r="R37" s="36">
        <v>353</v>
      </c>
      <c r="S37" s="36">
        <v>354</v>
      </c>
      <c r="T37" s="36">
        <v>353</v>
      </c>
      <c r="U37" s="36">
        <v>354</v>
      </c>
      <c r="V37" s="36">
        <v>353</v>
      </c>
      <c r="W37" s="36">
        <v>354</v>
      </c>
      <c r="X37" s="36">
        <v>353</v>
      </c>
      <c r="Y37" s="36">
        <v>354</v>
      </c>
      <c r="Z37" s="36">
        <v>353</v>
      </c>
      <c r="AA37" s="36">
        <v>353</v>
      </c>
      <c r="AB37" s="36">
        <v>353</v>
      </c>
      <c r="AC37" s="36">
        <v>354</v>
      </c>
      <c r="AD37" s="36">
        <v>354</v>
      </c>
      <c r="AE37" s="36"/>
      <c r="AF37" s="58"/>
      <c r="AG37" s="69"/>
      <c r="AH37" s="80">
        <f t="shared" si="3"/>
        <v>9888</v>
      </c>
    </row>
    <row r="38" spans="1:34" s="13" customFormat="1" ht="20.25" customHeight="1" x14ac:dyDescent="0.2">
      <c r="A38" s="13" t="s">
        <v>49</v>
      </c>
      <c r="B38" s="15" t="s">
        <v>74</v>
      </c>
      <c r="C38" s="36">
        <v>354</v>
      </c>
      <c r="D38" s="36">
        <v>354</v>
      </c>
      <c r="E38" s="36">
        <v>354</v>
      </c>
      <c r="F38" s="36">
        <v>354</v>
      </c>
      <c r="G38" s="36">
        <v>354</v>
      </c>
      <c r="H38" s="36">
        <v>354</v>
      </c>
      <c r="I38" s="36">
        <v>354</v>
      </c>
      <c r="J38" s="36">
        <v>354</v>
      </c>
      <c r="K38" s="36">
        <v>354</v>
      </c>
      <c r="L38" s="36">
        <v>353</v>
      </c>
      <c r="M38" s="36">
        <v>353</v>
      </c>
      <c r="N38" s="36">
        <v>344</v>
      </c>
      <c r="O38" s="36">
        <v>355</v>
      </c>
      <c r="P38" s="36">
        <v>354</v>
      </c>
      <c r="Q38" s="36">
        <v>353</v>
      </c>
      <c r="R38" s="36">
        <v>354</v>
      </c>
      <c r="S38" s="36">
        <v>353</v>
      </c>
      <c r="T38" s="36">
        <v>354</v>
      </c>
      <c r="U38" s="36">
        <v>353</v>
      </c>
      <c r="V38" s="36">
        <v>353</v>
      </c>
      <c r="W38" s="36">
        <v>354</v>
      </c>
      <c r="X38" s="36">
        <v>354</v>
      </c>
      <c r="Y38" s="36">
        <v>354</v>
      </c>
      <c r="Z38" s="36">
        <v>353</v>
      </c>
      <c r="AA38" s="36">
        <v>354</v>
      </c>
      <c r="AB38" s="36">
        <v>353</v>
      </c>
      <c r="AC38" s="36">
        <v>354</v>
      </c>
      <c r="AD38" s="36">
        <v>353</v>
      </c>
      <c r="AE38" s="36"/>
      <c r="AF38" s="58"/>
      <c r="AG38" s="69"/>
      <c r="AH38" s="80">
        <f t="shared" si="3"/>
        <v>9894</v>
      </c>
    </row>
    <row r="39" spans="1:34" s="13" customFormat="1" ht="20.25" customHeight="1" x14ac:dyDescent="0.2">
      <c r="A39" s="13" t="s">
        <v>50</v>
      </c>
      <c r="B39" s="16" t="s">
        <v>51</v>
      </c>
      <c r="C39" s="36">
        <v>353</v>
      </c>
      <c r="D39" s="36">
        <v>354</v>
      </c>
      <c r="E39" s="36">
        <v>353</v>
      </c>
      <c r="F39" s="36">
        <v>353</v>
      </c>
      <c r="G39" s="36">
        <v>353</v>
      </c>
      <c r="H39" s="36">
        <v>353</v>
      </c>
      <c r="I39" s="36">
        <v>354</v>
      </c>
      <c r="J39" s="36">
        <v>353</v>
      </c>
      <c r="K39" s="36">
        <v>353</v>
      </c>
      <c r="L39" s="36">
        <v>354</v>
      </c>
      <c r="M39" s="36">
        <v>353</v>
      </c>
      <c r="N39" s="36">
        <v>353</v>
      </c>
      <c r="O39" s="36">
        <v>354</v>
      </c>
      <c r="P39" s="36">
        <v>353</v>
      </c>
      <c r="Q39" s="36">
        <v>353</v>
      </c>
      <c r="R39" s="36">
        <v>353</v>
      </c>
      <c r="S39" s="36">
        <v>353</v>
      </c>
      <c r="T39" s="36">
        <v>354</v>
      </c>
      <c r="U39" s="36">
        <v>353</v>
      </c>
      <c r="V39" s="36">
        <v>353</v>
      </c>
      <c r="W39" s="36">
        <v>354</v>
      </c>
      <c r="X39" s="36">
        <v>353</v>
      </c>
      <c r="Y39" s="36">
        <v>354</v>
      </c>
      <c r="Z39" s="36">
        <v>354</v>
      </c>
      <c r="AA39" s="36">
        <v>354</v>
      </c>
      <c r="AB39" s="36">
        <v>354</v>
      </c>
      <c r="AC39" s="36">
        <v>354</v>
      </c>
      <c r="AD39" s="36">
        <v>353</v>
      </c>
      <c r="AE39" s="36"/>
      <c r="AF39" s="58"/>
      <c r="AG39" s="69"/>
      <c r="AH39" s="80">
        <f t="shared" si="3"/>
        <v>9895</v>
      </c>
    </row>
    <row r="40" spans="1:34" s="13" customFormat="1" ht="20.25" customHeight="1" x14ac:dyDescent="0.2">
      <c r="A40" s="13" t="s">
        <v>52</v>
      </c>
      <c r="B40" s="15" t="s">
        <v>74</v>
      </c>
      <c r="C40" s="36">
        <v>354</v>
      </c>
      <c r="D40" s="36">
        <v>354</v>
      </c>
      <c r="E40" s="36">
        <v>354</v>
      </c>
      <c r="F40" s="36">
        <v>354</v>
      </c>
      <c r="G40" s="36">
        <v>354</v>
      </c>
      <c r="H40" s="36">
        <v>354</v>
      </c>
      <c r="I40" s="36">
        <v>354</v>
      </c>
      <c r="J40" s="36">
        <v>354</v>
      </c>
      <c r="K40" s="36">
        <v>354</v>
      </c>
      <c r="L40" s="36">
        <v>354</v>
      </c>
      <c r="M40" s="36">
        <v>354</v>
      </c>
      <c r="N40" s="36">
        <v>354</v>
      </c>
      <c r="O40" s="36">
        <v>354</v>
      </c>
      <c r="P40" s="36">
        <v>354</v>
      </c>
      <c r="Q40" s="36">
        <v>354</v>
      </c>
      <c r="R40" s="36">
        <v>354</v>
      </c>
      <c r="S40" s="36">
        <v>354</v>
      </c>
      <c r="T40" s="36">
        <v>354</v>
      </c>
      <c r="U40" s="36">
        <v>354</v>
      </c>
      <c r="V40" s="36">
        <v>354</v>
      </c>
      <c r="W40" s="36">
        <v>354</v>
      </c>
      <c r="X40" s="36">
        <v>354</v>
      </c>
      <c r="Y40" s="36">
        <v>354</v>
      </c>
      <c r="Z40" s="36">
        <v>354</v>
      </c>
      <c r="AA40" s="36">
        <v>354</v>
      </c>
      <c r="AB40" s="36">
        <v>353</v>
      </c>
      <c r="AC40" s="36">
        <v>354</v>
      </c>
      <c r="AD40" s="36">
        <v>354</v>
      </c>
      <c r="AE40" s="36"/>
      <c r="AF40" s="58"/>
      <c r="AG40" s="69"/>
      <c r="AH40" s="80">
        <f t="shared" si="3"/>
        <v>9911</v>
      </c>
    </row>
    <row r="41" spans="1:34" s="13" customFormat="1" ht="20.25" customHeight="1" x14ac:dyDescent="0.2">
      <c r="A41" s="13" t="s">
        <v>53</v>
      </c>
      <c r="B41" s="16" t="s">
        <v>54</v>
      </c>
      <c r="C41" s="36">
        <v>354</v>
      </c>
      <c r="D41" s="36">
        <v>354</v>
      </c>
      <c r="E41" s="36">
        <v>354</v>
      </c>
      <c r="F41" s="36">
        <v>354</v>
      </c>
      <c r="G41" s="36">
        <v>354</v>
      </c>
      <c r="H41" s="36">
        <v>354</v>
      </c>
      <c r="I41" s="36">
        <v>354</v>
      </c>
      <c r="J41" s="36">
        <v>354</v>
      </c>
      <c r="K41" s="36">
        <v>354</v>
      </c>
      <c r="L41" s="36">
        <v>354</v>
      </c>
      <c r="M41" s="36">
        <v>354</v>
      </c>
      <c r="N41" s="36">
        <v>353</v>
      </c>
      <c r="O41" s="36">
        <v>354</v>
      </c>
      <c r="P41" s="36">
        <v>353</v>
      </c>
      <c r="Q41" s="36">
        <v>353</v>
      </c>
      <c r="R41" s="36">
        <v>354</v>
      </c>
      <c r="S41" s="36">
        <v>354</v>
      </c>
      <c r="T41" s="36">
        <v>354</v>
      </c>
      <c r="U41" s="36">
        <v>354</v>
      </c>
      <c r="V41" s="36">
        <v>354</v>
      </c>
      <c r="W41" s="36">
        <v>354</v>
      </c>
      <c r="X41" s="36">
        <v>354</v>
      </c>
      <c r="Y41" s="36">
        <v>354</v>
      </c>
      <c r="Z41" s="36">
        <v>354</v>
      </c>
      <c r="AA41" s="36">
        <v>354</v>
      </c>
      <c r="AB41" s="36">
        <v>353</v>
      </c>
      <c r="AC41" s="36">
        <v>354</v>
      </c>
      <c r="AD41" s="36">
        <v>353</v>
      </c>
      <c r="AE41" s="36"/>
      <c r="AF41" s="58"/>
      <c r="AG41" s="69"/>
      <c r="AH41" s="80">
        <f t="shared" si="3"/>
        <v>9907</v>
      </c>
    </row>
    <row r="42" spans="1:34" s="13" customFormat="1" ht="20.25" customHeight="1" x14ac:dyDescent="0.2">
      <c r="A42" s="13" t="s">
        <v>55</v>
      </c>
      <c r="B42" s="17" t="s">
        <v>74</v>
      </c>
      <c r="C42" s="39">
        <v>354</v>
      </c>
      <c r="D42" s="40">
        <v>353</v>
      </c>
      <c r="E42" s="40">
        <v>354</v>
      </c>
      <c r="F42" s="40">
        <v>354</v>
      </c>
      <c r="G42" s="40">
        <v>354</v>
      </c>
      <c r="H42" s="40">
        <v>353</v>
      </c>
      <c r="I42" s="40">
        <v>354</v>
      </c>
      <c r="J42" s="40">
        <v>354</v>
      </c>
      <c r="K42" s="40">
        <v>353</v>
      </c>
      <c r="L42" s="40">
        <v>354</v>
      </c>
      <c r="M42" s="40">
        <v>354</v>
      </c>
      <c r="N42" s="40">
        <v>353</v>
      </c>
      <c r="O42" s="40">
        <v>354</v>
      </c>
      <c r="P42" s="40">
        <v>354</v>
      </c>
      <c r="Q42" s="40">
        <v>353</v>
      </c>
      <c r="R42" s="40">
        <v>354</v>
      </c>
      <c r="S42" s="40">
        <v>354</v>
      </c>
      <c r="T42" s="40">
        <v>354</v>
      </c>
      <c r="U42" s="40">
        <v>354</v>
      </c>
      <c r="V42" s="40">
        <v>353</v>
      </c>
      <c r="W42" s="40">
        <v>354</v>
      </c>
      <c r="X42" s="40">
        <v>354</v>
      </c>
      <c r="Y42" s="40">
        <v>354</v>
      </c>
      <c r="Z42" s="40">
        <v>354</v>
      </c>
      <c r="AA42" s="40">
        <v>354</v>
      </c>
      <c r="AB42" s="40">
        <v>354</v>
      </c>
      <c r="AC42" s="40">
        <v>354</v>
      </c>
      <c r="AD42" s="40">
        <v>354</v>
      </c>
      <c r="AE42" s="40"/>
      <c r="AF42" s="60"/>
      <c r="AG42" s="71"/>
      <c r="AH42" s="81">
        <f t="shared" si="3"/>
        <v>9906</v>
      </c>
    </row>
    <row r="43" spans="1:34" s="13" customFormat="1" ht="20.25" customHeight="1" x14ac:dyDescent="0.2">
      <c r="A43" s="13" t="s">
        <v>56</v>
      </c>
      <c r="B43" s="16" t="s">
        <v>57</v>
      </c>
      <c r="C43" s="38">
        <v>354</v>
      </c>
      <c r="D43" s="38">
        <v>354</v>
      </c>
      <c r="E43" s="38">
        <v>353</v>
      </c>
      <c r="F43" s="38">
        <v>354</v>
      </c>
      <c r="G43" s="38">
        <v>354</v>
      </c>
      <c r="H43" s="38">
        <v>354</v>
      </c>
      <c r="I43" s="38">
        <v>354</v>
      </c>
      <c r="J43" s="38">
        <v>354</v>
      </c>
      <c r="K43" s="38">
        <v>354</v>
      </c>
      <c r="L43" s="38">
        <v>354</v>
      </c>
      <c r="M43" s="38">
        <v>354</v>
      </c>
      <c r="N43" s="38">
        <v>354</v>
      </c>
      <c r="O43" s="38">
        <v>354</v>
      </c>
      <c r="P43" s="38">
        <v>354</v>
      </c>
      <c r="Q43" s="38">
        <v>353</v>
      </c>
      <c r="R43" s="38">
        <v>354</v>
      </c>
      <c r="S43" s="38">
        <v>354</v>
      </c>
      <c r="T43" s="38">
        <v>354</v>
      </c>
      <c r="U43" s="38">
        <v>354</v>
      </c>
      <c r="V43" s="38">
        <v>354</v>
      </c>
      <c r="W43" s="38">
        <v>354</v>
      </c>
      <c r="X43" s="38">
        <v>354</v>
      </c>
      <c r="Y43" s="38">
        <v>353</v>
      </c>
      <c r="Z43" s="38">
        <v>354</v>
      </c>
      <c r="AA43" s="38">
        <v>354</v>
      </c>
      <c r="AB43" s="38">
        <v>354</v>
      </c>
      <c r="AC43" s="38">
        <v>354</v>
      </c>
      <c r="AD43" s="38">
        <v>354</v>
      </c>
      <c r="AE43" s="38"/>
      <c r="AF43" s="59"/>
      <c r="AG43" s="70"/>
      <c r="AH43" s="80">
        <f t="shared" si="3"/>
        <v>9909</v>
      </c>
    </row>
    <row r="44" spans="1:34" s="13" customFormat="1" ht="20.25" customHeight="1" x14ac:dyDescent="0.2">
      <c r="A44" s="13" t="s">
        <v>58</v>
      </c>
      <c r="B44" s="15" t="s">
        <v>74</v>
      </c>
      <c r="C44" s="36">
        <v>354</v>
      </c>
      <c r="D44" s="36">
        <v>353</v>
      </c>
      <c r="E44" s="36">
        <v>354</v>
      </c>
      <c r="F44" s="36">
        <v>354</v>
      </c>
      <c r="G44" s="36">
        <v>354</v>
      </c>
      <c r="H44" s="36">
        <v>354</v>
      </c>
      <c r="I44" s="36">
        <v>353</v>
      </c>
      <c r="J44" s="36">
        <v>353</v>
      </c>
      <c r="K44" s="36">
        <v>354</v>
      </c>
      <c r="L44" s="36">
        <v>354</v>
      </c>
      <c r="M44" s="36">
        <v>354</v>
      </c>
      <c r="N44" s="36">
        <v>354</v>
      </c>
      <c r="O44" s="36">
        <v>354</v>
      </c>
      <c r="P44" s="36">
        <v>354</v>
      </c>
      <c r="Q44" s="36">
        <v>354</v>
      </c>
      <c r="R44" s="36">
        <v>354</v>
      </c>
      <c r="S44" s="36">
        <v>354</v>
      </c>
      <c r="T44" s="36">
        <v>353</v>
      </c>
      <c r="U44" s="36">
        <v>353</v>
      </c>
      <c r="V44" s="36">
        <v>353</v>
      </c>
      <c r="W44" s="36">
        <v>354</v>
      </c>
      <c r="X44" s="36">
        <v>354</v>
      </c>
      <c r="Y44" s="36">
        <v>354</v>
      </c>
      <c r="Z44" s="36">
        <v>353</v>
      </c>
      <c r="AA44" s="36">
        <v>354</v>
      </c>
      <c r="AB44" s="36">
        <v>354</v>
      </c>
      <c r="AC44" s="36">
        <v>354</v>
      </c>
      <c r="AD44" s="36">
        <v>354</v>
      </c>
      <c r="AE44" s="36"/>
      <c r="AF44" s="58"/>
      <c r="AG44" s="69"/>
      <c r="AH44" s="80">
        <f t="shared" si="3"/>
        <v>9905</v>
      </c>
    </row>
    <row r="45" spans="1:34" s="13" customFormat="1" ht="20.25" customHeight="1" x14ac:dyDescent="0.2">
      <c r="A45" s="13" t="s">
        <v>59</v>
      </c>
      <c r="B45" s="16" t="s">
        <v>60</v>
      </c>
      <c r="C45" s="36">
        <v>354</v>
      </c>
      <c r="D45" s="36">
        <v>354</v>
      </c>
      <c r="E45" s="36">
        <v>354</v>
      </c>
      <c r="F45" s="36">
        <v>353</v>
      </c>
      <c r="G45" s="36">
        <v>354</v>
      </c>
      <c r="H45" s="36">
        <v>353</v>
      </c>
      <c r="I45" s="36">
        <v>354</v>
      </c>
      <c r="J45" s="36">
        <v>354</v>
      </c>
      <c r="K45" s="36">
        <v>354</v>
      </c>
      <c r="L45" s="36">
        <v>354</v>
      </c>
      <c r="M45" s="36">
        <v>354</v>
      </c>
      <c r="N45" s="36">
        <v>353</v>
      </c>
      <c r="O45" s="36">
        <v>354</v>
      </c>
      <c r="P45" s="36">
        <v>354</v>
      </c>
      <c r="Q45" s="36">
        <v>353</v>
      </c>
      <c r="R45" s="36">
        <v>353</v>
      </c>
      <c r="S45" s="36">
        <v>354</v>
      </c>
      <c r="T45" s="36">
        <v>354</v>
      </c>
      <c r="U45" s="36">
        <v>354</v>
      </c>
      <c r="V45" s="36">
        <v>354</v>
      </c>
      <c r="W45" s="36">
        <v>354</v>
      </c>
      <c r="X45" s="36">
        <v>354</v>
      </c>
      <c r="Y45" s="36">
        <v>353</v>
      </c>
      <c r="Z45" s="36">
        <v>354</v>
      </c>
      <c r="AA45" s="36">
        <v>354</v>
      </c>
      <c r="AB45" s="36">
        <v>353</v>
      </c>
      <c r="AC45" s="36">
        <v>354</v>
      </c>
      <c r="AD45" s="36">
        <v>353</v>
      </c>
      <c r="AE45" s="36"/>
      <c r="AF45" s="58"/>
      <c r="AG45" s="69"/>
      <c r="AH45" s="80">
        <f t="shared" si="3"/>
        <v>9904</v>
      </c>
    </row>
    <row r="46" spans="1:34" s="13" customFormat="1" ht="20.25" customHeight="1" x14ac:dyDescent="0.2">
      <c r="A46" s="13" t="s">
        <v>61</v>
      </c>
      <c r="B46" s="15" t="s">
        <v>74</v>
      </c>
      <c r="C46" s="36">
        <v>354</v>
      </c>
      <c r="D46" s="36">
        <v>354</v>
      </c>
      <c r="E46" s="36">
        <v>354</v>
      </c>
      <c r="F46" s="36">
        <v>354</v>
      </c>
      <c r="G46" s="36">
        <v>353</v>
      </c>
      <c r="H46" s="36">
        <v>354</v>
      </c>
      <c r="I46" s="36">
        <v>354</v>
      </c>
      <c r="J46" s="36">
        <v>354</v>
      </c>
      <c r="K46" s="36">
        <v>354</v>
      </c>
      <c r="L46" s="36">
        <v>354</v>
      </c>
      <c r="M46" s="36">
        <v>354</v>
      </c>
      <c r="N46" s="36">
        <v>354</v>
      </c>
      <c r="O46" s="36">
        <v>354</v>
      </c>
      <c r="P46" s="36">
        <v>354</v>
      </c>
      <c r="Q46" s="36">
        <v>354</v>
      </c>
      <c r="R46" s="36">
        <v>354</v>
      </c>
      <c r="S46" s="36">
        <v>353</v>
      </c>
      <c r="T46" s="36">
        <v>353</v>
      </c>
      <c r="U46" s="36">
        <v>354</v>
      </c>
      <c r="V46" s="36">
        <v>353</v>
      </c>
      <c r="W46" s="36">
        <v>354</v>
      </c>
      <c r="X46" s="36">
        <v>354</v>
      </c>
      <c r="Y46" s="36">
        <v>354</v>
      </c>
      <c r="Z46" s="36">
        <v>354</v>
      </c>
      <c r="AA46" s="36">
        <v>354</v>
      </c>
      <c r="AB46" s="36">
        <v>354</v>
      </c>
      <c r="AC46" s="36">
        <v>354</v>
      </c>
      <c r="AD46" s="36">
        <v>354</v>
      </c>
      <c r="AE46" s="36"/>
      <c r="AF46" s="58"/>
      <c r="AG46" s="69"/>
      <c r="AH46" s="80">
        <f t="shared" si="3"/>
        <v>9908</v>
      </c>
    </row>
    <row r="47" spans="1:34" s="13" customFormat="1" ht="20.25" customHeight="1" x14ac:dyDescent="0.2">
      <c r="A47" s="13" t="s">
        <v>62</v>
      </c>
      <c r="B47" s="16" t="s">
        <v>63</v>
      </c>
      <c r="C47" s="36">
        <v>353</v>
      </c>
      <c r="D47" s="36">
        <v>353</v>
      </c>
      <c r="E47" s="36">
        <v>354</v>
      </c>
      <c r="F47" s="36">
        <v>354</v>
      </c>
      <c r="G47" s="36">
        <v>354</v>
      </c>
      <c r="H47" s="36">
        <v>354</v>
      </c>
      <c r="I47" s="36">
        <v>354</v>
      </c>
      <c r="J47" s="36">
        <v>354</v>
      </c>
      <c r="K47" s="36">
        <v>354</v>
      </c>
      <c r="L47" s="36">
        <v>354</v>
      </c>
      <c r="M47" s="36">
        <v>354</v>
      </c>
      <c r="N47" s="36">
        <v>354</v>
      </c>
      <c r="O47" s="36">
        <v>353</v>
      </c>
      <c r="P47" s="36">
        <v>354</v>
      </c>
      <c r="Q47" s="36">
        <v>354</v>
      </c>
      <c r="R47" s="36">
        <v>354</v>
      </c>
      <c r="S47" s="36">
        <v>354</v>
      </c>
      <c r="T47" s="36">
        <v>354</v>
      </c>
      <c r="U47" s="36">
        <v>354</v>
      </c>
      <c r="V47" s="36">
        <v>354</v>
      </c>
      <c r="W47" s="36">
        <v>354</v>
      </c>
      <c r="X47" s="36">
        <v>353</v>
      </c>
      <c r="Y47" s="36">
        <v>354</v>
      </c>
      <c r="Z47" s="36">
        <v>354</v>
      </c>
      <c r="AA47" s="36">
        <v>354</v>
      </c>
      <c r="AB47" s="36">
        <v>354</v>
      </c>
      <c r="AC47" s="36">
        <v>354</v>
      </c>
      <c r="AD47" s="36">
        <v>354</v>
      </c>
      <c r="AE47" s="36"/>
      <c r="AF47" s="58"/>
      <c r="AG47" s="69"/>
      <c r="AH47" s="80">
        <f t="shared" si="3"/>
        <v>9908</v>
      </c>
    </row>
    <row r="48" spans="1:34" s="13" customFormat="1" ht="20.25" customHeight="1" x14ac:dyDescent="0.2">
      <c r="A48" s="13" t="s">
        <v>64</v>
      </c>
      <c r="B48" s="15" t="s">
        <v>74</v>
      </c>
      <c r="C48" s="36">
        <v>354</v>
      </c>
      <c r="D48" s="36">
        <v>354</v>
      </c>
      <c r="E48" s="36">
        <v>354</v>
      </c>
      <c r="F48" s="36">
        <v>354</v>
      </c>
      <c r="G48" s="36">
        <v>353</v>
      </c>
      <c r="H48" s="36">
        <v>354</v>
      </c>
      <c r="I48" s="36">
        <v>354</v>
      </c>
      <c r="J48" s="36">
        <v>354</v>
      </c>
      <c r="K48" s="36">
        <v>354</v>
      </c>
      <c r="L48" s="36">
        <v>354</v>
      </c>
      <c r="M48" s="36">
        <v>353</v>
      </c>
      <c r="N48" s="36">
        <v>354</v>
      </c>
      <c r="O48" s="36">
        <v>354</v>
      </c>
      <c r="P48" s="36">
        <v>354</v>
      </c>
      <c r="Q48" s="36">
        <v>354</v>
      </c>
      <c r="R48" s="36">
        <v>354</v>
      </c>
      <c r="S48" s="36">
        <v>354</v>
      </c>
      <c r="T48" s="36">
        <v>354</v>
      </c>
      <c r="U48" s="36">
        <v>354</v>
      </c>
      <c r="V48" s="36">
        <v>354</v>
      </c>
      <c r="W48" s="36">
        <v>354</v>
      </c>
      <c r="X48" s="36">
        <v>354</v>
      </c>
      <c r="Y48" s="36">
        <v>354</v>
      </c>
      <c r="Z48" s="36">
        <v>355</v>
      </c>
      <c r="AA48" s="36">
        <v>354</v>
      </c>
      <c r="AB48" s="36">
        <v>353</v>
      </c>
      <c r="AC48" s="36">
        <v>354</v>
      </c>
      <c r="AD48" s="36">
        <v>354</v>
      </c>
      <c r="AE48" s="36"/>
      <c r="AF48" s="58"/>
      <c r="AG48" s="69"/>
      <c r="AH48" s="80">
        <f t="shared" si="3"/>
        <v>9910</v>
      </c>
    </row>
    <row r="49" spans="1:35" s="13" customFormat="1" ht="20.25" customHeight="1" x14ac:dyDescent="0.2">
      <c r="A49" s="13" t="s">
        <v>65</v>
      </c>
      <c r="B49" s="16" t="s">
        <v>66</v>
      </c>
      <c r="C49" s="36">
        <v>354</v>
      </c>
      <c r="D49" s="36">
        <v>354</v>
      </c>
      <c r="E49" s="36">
        <v>354</v>
      </c>
      <c r="F49" s="36">
        <v>354</v>
      </c>
      <c r="G49" s="36">
        <v>354</v>
      </c>
      <c r="H49" s="36">
        <v>354</v>
      </c>
      <c r="I49" s="36">
        <v>354</v>
      </c>
      <c r="J49" s="36">
        <v>354</v>
      </c>
      <c r="K49" s="36">
        <v>354</v>
      </c>
      <c r="L49" s="36">
        <v>353</v>
      </c>
      <c r="M49" s="36">
        <v>354</v>
      </c>
      <c r="N49" s="36">
        <v>354</v>
      </c>
      <c r="O49" s="36">
        <v>354</v>
      </c>
      <c r="P49" s="36">
        <v>353</v>
      </c>
      <c r="Q49" s="36">
        <v>354</v>
      </c>
      <c r="R49" s="36">
        <v>354</v>
      </c>
      <c r="S49" s="36">
        <v>354</v>
      </c>
      <c r="T49" s="36">
        <v>354</v>
      </c>
      <c r="U49" s="36">
        <v>354</v>
      </c>
      <c r="V49" s="36">
        <v>354</v>
      </c>
      <c r="W49" s="36">
        <v>353</v>
      </c>
      <c r="X49" s="36">
        <v>354</v>
      </c>
      <c r="Y49" s="36">
        <v>353</v>
      </c>
      <c r="Z49" s="36">
        <v>354</v>
      </c>
      <c r="AA49" s="36">
        <v>354</v>
      </c>
      <c r="AB49" s="36">
        <v>354</v>
      </c>
      <c r="AC49" s="36">
        <v>354</v>
      </c>
      <c r="AD49" s="36">
        <v>354</v>
      </c>
      <c r="AE49" s="36"/>
      <c r="AF49" s="58"/>
      <c r="AG49" s="69"/>
      <c r="AH49" s="80">
        <f t="shared" si="3"/>
        <v>9908</v>
      </c>
    </row>
    <row r="50" spans="1:35" s="13" customFormat="1" ht="20.25" customHeight="1" x14ac:dyDescent="0.2">
      <c r="A50" s="13" t="s">
        <v>67</v>
      </c>
      <c r="B50" s="18" t="s">
        <v>74</v>
      </c>
      <c r="C50" s="41">
        <v>354</v>
      </c>
      <c r="D50" s="41">
        <v>354</v>
      </c>
      <c r="E50" s="41">
        <v>354</v>
      </c>
      <c r="F50" s="41">
        <v>354</v>
      </c>
      <c r="G50" s="41">
        <v>354</v>
      </c>
      <c r="H50" s="41">
        <v>353</v>
      </c>
      <c r="I50" s="41">
        <v>354</v>
      </c>
      <c r="J50" s="41">
        <v>354</v>
      </c>
      <c r="K50" s="41">
        <v>353</v>
      </c>
      <c r="L50" s="41">
        <v>354</v>
      </c>
      <c r="M50" s="41">
        <v>354</v>
      </c>
      <c r="N50" s="41">
        <v>354</v>
      </c>
      <c r="O50" s="41">
        <v>354</v>
      </c>
      <c r="P50" s="41">
        <v>354</v>
      </c>
      <c r="Q50" s="41">
        <v>353</v>
      </c>
      <c r="R50" s="41">
        <v>354</v>
      </c>
      <c r="S50" s="41">
        <v>354</v>
      </c>
      <c r="T50" s="41">
        <v>354</v>
      </c>
      <c r="U50" s="41">
        <v>354</v>
      </c>
      <c r="V50" s="41">
        <v>353</v>
      </c>
      <c r="W50" s="41">
        <v>353</v>
      </c>
      <c r="X50" s="41">
        <v>354</v>
      </c>
      <c r="Y50" s="41">
        <v>353</v>
      </c>
      <c r="Z50" s="41">
        <v>354</v>
      </c>
      <c r="AA50" s="41">
        <v>353</v>
      </c>
      <c r="AB50" s="41">
        <v>354</v>
      </c>
      <c r="AC50" s="41">
        <v>354</v>
      </c>
      <c r="AD50" s="41">
        <v>353</v>
      </c>
      <c r="AE50" s="41"/>
      <c r="AF50" s="61"/>
      <c r="AG50" s="72"/>
      <c r="AH50" s="84">
        <f t="shared" si="3"/>
        <v>9904</v>
      </c>
    </row>
    <row r="51" spans="1:35" s="13" customFormat="1" ht="20.25" customHeight="1" x14ac:dyDescent="0.2">
      <c r="A51" s="13" t="s">
        <v>68</v>
      </c>
      <c r="B51" s="17" t="s">
        <v>69</v>
      </c>
      <c r="C51" s="30">
        <v>354</v>
      </c>
      <c r="D51" s="30">
        <v>353</v>
      </c>
      <c r="E51" s="30">
        <v>354</v>
      </c>
      <c r="F51" s="30">
        <v>353</v>
      </c>
      <c r="G51" s="30">
        <v>354</v>
      </c>
      <c r="H51" s="30">
        <v>354</v>
      </c>
      <c r="I51" s="30">
        <v>354</v>
      </c>
      <c r="J51" s="30">
        <v>354</v>
      </c>
      <c r="K51" s="30">
        <v>354</v>
      </c>
      <c r="L51" s="30">
        <v>354</v>
      </c>
      <c r="M51" s="30">
        <v>353</v>
      </c>
      <c r="N51" s="30">
        <v>353</v>
      </c>
      <c r="O51" s="30">
        <v>354</v>
      </c>
      <c r="P51" s="30">
        <v>354</v>
      </c>
      <c r="Q51" s="30">
        <v>354</v>
      </c>
      <c r="R51" s="30">
        <v>354</v>
      </c>
      <c r="S51" s="30">
        <v>354</v>
      </c>
      <c r="T51" s="30">
        <v>353</v>
      </c>
      <c r="U51" s="30">
        <v>354</v>
      </c>
      <c r="V51" s="30">
        <v>354</v>
      </c>
      <c r="W51" s="30">
        <v>354</v>
      </c>
      <c r="X51" s="30">
        <v>353</v>
      </c>
      <c r="Y51" s="30">
        <v>354</v>
      </c>
      <c r="Z51" s="30">
        <v>354</v>
      </c>
      <c r="AA51" s="30">
        <v>354</v>
      </c>
      <c r="AB51" s="30">
        <v>354</v>
      </c>
      <c r="AC51" s="30">
        <v>354</v>
      </c>
      <c r="AD51" s="30">
        <v>354</v>
      </c>
      <c r="AE51" s="30"/>
      <c r="AF51" s="53"/>
      <c r="AG51" s="64"/>
      <c r="AH51" s="83">
        <f t="shared" si="3"/>
        <v>9906</v>
      </c>
    </row>
    <row r="52" spans="1:35" s="13" customFormat="1" ht="20.25" customHeight="1" x14ac:dyDescent="0.2">
      <c r="A52" s="13" t="s">
        <v>70</v>
      </c>
      <c r="B52" s="15" t="s">
        <v>74</v>
      </c>
      <c r="C52" s="30">
        <v>354</v>
      </c>
      <c r="D52" s="30">
        <v>354</v>
      </c>
      <c r="E52" s="30">
        <v>354</v>
      </c>
      <c r="F52" s="30">
        <v>354</v>
      </c>
      <c r="G52" s="30">
        <v>354</v>
      </c>
      <c r="H52" s="30">
        <v>354</v>
      </c>
      <c r="I52" s="30">
        <v>354</v>
      </c>
      <c r="J52" s="30">
        <v>354</v>
      </c>
      <c r="K52" s="30">
        <v>353</v>
      </c>
      <c r="L52" s="30">
        <v>354</v>
      </c>
      <c r="M52" s="30">
        <v>354</v>
      </c>
      <c r="N52" s="30">
        <v>354</v>
      </c>
      <c r="O52" s="30">
        <v>353</v>
      </c>
      <c r="P52" s="30">
        <v>354</v>
      </c>
      <c r="Q52" s="30">
        <v>354</v>
      </c>
      <c r="R52" s="30">
        <v>354</v>
      </c>
      <c r="S52" s="30">
        <v>354</v>
      </c>
      <c r="T52" s="30">
        <v>354</v>
      </c>
      <c r="U52" s="30">
        <v>354</v>
      </c>
      <c r="V52" s="30">
        <v>354</v>
      </c>
      <c r="W52" s="30">
        <v>354</v>
      </c>
      <c r="X52" s="30">
        <v>354</v>
      </c>
      <c r="Y52" s="30">
        <v>354</v>
      </c>
      <c r="Z52" s="30">
        <v>354</v>
      </c>
      <c r="AA52" s="30">
        <v>354</v>
      </c>
      <c r="AB52" s="30">
        <v>354</v>
      </c>
      <c r="AC52" s="30">
        <v>354</v>
      </c>
      <c r="AD52" s="30">
        <v>353</v>
      </c>
      <c r="AE52" s="30"/>
      <c r="AF52" s="53"/>
      <c r="AG52" s="64"/>
      <c r="AH52" s="80">
        <f t="shared" si="3"/>
        <v>9909</v>
      </c>
    </row>
    <row r="53" spans="1:35" s="13" customFormat="1" ht="20.25" customHeight="1" x14ac:dyDescent="0.2">
      <c r="A53" s="13" t="s">
        <v>71</v>
      </c>
      <c r="B53" s="16" t="s">
        <v>72</v>
      </c>
      <c r="C53" s="30">
        <v>354</v>
      </c>
      <c r="D53" s="30">
        <v>353</v>
      </c>
      <c r="E53" s="30">
        <v>354</v>
      </c>
      <c r="F53" s="30">
        <v>354</v>
      </c>
      <c r="G53" s="30">
        <v>354</v>
      </c>
      <c r="H53" s="30">
        <v>354</v>
      </c>
      <c r="I53" s="30">
        <v>354</v>
      </c>
      <c r="J53" s="30">
        <v>354</v>
      </c>
      <c r="K53" s="30">
        <v>354</v>
      </c>
      <c r="L53" s="30">
        <v>354</v>
      </c>
      <c r="M53" s="30">
        <v>354</v>
      </c>
      <c r="N53" s="30">
        <v>354</v>
      </c>
      <c r="O53" s="30">
        <v>354</v>
      </c>
      <c r="P53" s="30">
        <v>354</v>
      </c>
      <c r="Q53" s="30">
        <v>354</v>
      </c>
      <c r="R53" s="30">
        <v>354</v>
      </c>
      <c r="S53" s="30">
        <v>354</v>
      </c>
      <c r="T53" s="30">
        <v>354</v>
      </c>
      <c r="U53" s="30">
        <v>354</v>
      </c>
      <c r="V53" s="30">
        <v>354</v>
      </c>
      <c r="W53" s="30">
        <v>354</v>
      </c>
      <c r="X53" s="30">
        <v>354</v>
      </c>
      <c r="Y53" s="30">
        <v>354</v>
      </c>
      <c r="Z53" s="30">
        <v>354</v>
      </c>
      <c r="AA53" s="30">
        <v>353</v>
      </c>
      <c r="AB53" s="30">
        <v>354</v>
      </c>
      <c r="AC53" s="30">
        <v>354</v>
      </c>
      <c r="AD53" s="30">
        <v>354</v>
      </c>
      <c r="AE53" s="30"/>
      <c r="AF53" s="53"/>
      <c r="AG53" s="64"/>
      <c r="AH53" s="80">
        <f t="shared" si="3"/>
        <v>9910</v>
      </c>
    </row>
    <row r="54" spans="1:35" s="13" customFormat="1" ht="20.25" customHeight="1" thickBot="1" x14ac:dyDescent="0.25">
      <c r="A54" s="13" t="s">
        <v>73</v>
      </c>
      <c r="B54" s="18" t="s">
        <v>74</v>
      </c>
      <c r="C54" s="42">
        <v>353</v>
      </c>
      <c r="D54" s="43">
        <v>354</v>
      </c>
      <c r="E54" s="43">
        <v>353</v>
      </c>
      <c r="F54" s="43">
        <v>354</v>
      </c>
      <c r="G54" s="43">
        <v>354</v>
      </c>
      <c r="H54" s="43">
        <v>354</v>
      </c>
      <c r="I54" s="43">
        <v>354</v>
      </c>
      <c r="J54" s="43">
        <v>354</v>
      </c>
      <c r="K54" s="43">
        <v>354</v>
      </c>
      <c r="L54" s="43">
        <v>354</v>
      </c>
      <c r="M54" s="43">
        <v>354</v>
      </c>
      <c r="N54" s="43">
        <v>353</v>
      </c>
      <c r="O54" s="43">
        <v>354</v>
      </c>
      <c r="P54" s="43">
        <v>354</v>
      </c>
      <c r="Q54" s="43">
        <v>354</v>
      </c>
      <c r="R54" s="43">
        <v>353</v>
      </c>
      <c r="S54" s="43">
        <v>354</v>
      </c>
      <c r="T54" s="43">
        <v>354</v>
      </c>
      <c r="U54" s="43">
        <v>353</v>
      </c>
      <c r="V54" s="43">
        <v>354</v>
      </c>
      <c r="W54" s="43">
        <v>354</v>
      </c>
      <c r="X54" s="43">
        <v>353</v>
      </c>
      <c r="Y54" s="43">
        <v>354</v>
      </c>
      <c r="Z54" s="43">
        <v>354</v>
      </c>
      <c r="AA54" s="43">
        <v>354</v>
      </c>
      <c r="AB54" s="43">
        <v>353</v>
      </c>
      <c r="AC54" s="43">
        <v>354</v>
      </c>
      <c r="AD54" s="43">
        <v>353</v>
      </c>
      <c r="AE54" s="43"/>
      <c r="AF54" s="62"/>
      <c r="AG54" s="73"/>
      <c r="AH54" s="85">
        <f t="shared" si="3"/>
        <v>9904</v>
      </c>
      <c r="AI54" s="63">
        <f>SUM(AH7:AH54)</f>
        <v>474367</v>
      </c>
    </row>
    <row r="55" spans="1:35" s="1" customFormat="1" ht="20.25" customHeight="1" thickBot="1" x14ac:dyDescent="0.25">
      <c r="B55" s="19" t="s">
        <v>1</v>
      </c>
      <c r="C55" s="28">
        <f>SUM(C7:C54)</f>
        <v>16980</v>
      </c>
      <c r="D55" s="29">
        <f t="shared" ref="D55:AF55" si="4">SUM(D7:D54)</f>
        <v>16981</v>
      </c>
      <c r="E55" s="29">
        <f t="shared" si="4"/>
        <v>16962</v>
      </c>
      <c r="F55" s="29">
        <f t="shared" si="4"/>
        <v>16921</v>
      </c>
      <c r="G55" s="29">
        <f t="shared" si="4"/>
        <v>16930</v>
      </c>
      <c r="H55" s="29">
        <f t="shared" si="4"/>
        <v>16916</v>
      </c>
      <c r="I55" s="29">
        <f t="shared" si="4"/>
        <v>16903</v>
      </c>
      <c r="J55" s="29">
        <f t="shared" si="4"/>
        <v>16977</v>
      </c>
      <c r="K55" s="29">
        <f t="shared" si="4"/>
        <v>16965</v>
      </c>
      <c r="L55" s="29">
        <f t="shared" si="4"/>
        <v>16977</v>
      </c>
      <c r="M55" s="29">
        <f t="shared" si="4"/>
        <v>16975</v>
      </c>
      <c r="N55" s="29">
        <f t="shared" si="4"/>
        <v>16862</v>
      </c>
      <c r="O55" s="29">
        <f t="shared" si="4"/>
        <v>16831</v>
      </c>
      <c r="P55" s="29">
        <f t="shared" si="4"/>
        <v>16949</v>
      </c>
      <c r="Q55" s="29">
        <f t="shared" si="4"/>
        <v>16974</v>
      </c>
      <c r="R55" s="29">
        <f t="shared" si="4"/>
        <v>16977</v>
      </c>
      <c r="S55" s="29">
        <f t="shared" si="4"/>
        <v>16974</v>
      </c>
      <c r="T55" s="29">
        <f t="shared" si="4"/>
        <v>16814</v>
      </c>
      <c r="U55" s="29">
        <f t="shared" si="4"/>
        <v>16938</v>
      </c>
      <c r="V55" s="29">
        <f t="shared" si="4"/>
        <v>16956</v>
      </c>
      <c r="W55" s="29">
        <f t="shared" si="4"/>
        <v>16965</v>
      </c>
      <c r="X55" s="29">
        <f t="shared" si="4"/>
        <v>16978</v>
      </c>
      <c r="Y55" s="29">
        <f t="shared" si="4"/>
        <v>16981</v>
      </c>
      <c r="Z55" s="29">
        <f t="shared" si="4"/>
        <v>16972</v>
      </c>
      <c r="AA55" s="29">
        <f t="shared" si="4"/>
        <v>16845</v>
      </c>
      <c r="AB55" s="29">
        <f t="shared" si="4"/>
        <v>16923</v>
      </c>
      <c r="AC55" s="29">
        <f t="shared" si="4"/>
        <v>16964</v>
      </c>
      <c r="AD55" s="29">
        <f t="shared" si="4"/>
        <v>16977</v>
      </c>
      <c r="AE55" s="29">
        <f t="shared" si="4"/>
        <v>0</v>
      </c>
      <c r="AF55" s="29">
        <f t="shared" si="4"/>
        <v>0</v>
      </c>
      <c r="AG55" s="29">
        <f>SUM(AG7:AG54)</f>
        <v>0</v>
      </c>
      <c r="AH55" s="74">
        <f>SUM(C55:AG55)</f>
        <v>474367</v>
      </c>
    </row>
    <row r="57" spans="1:35" customFormat="1" ht="13.2" x14ac:dyDescent="0.15">
      <c r="A57" s="20"/>
      <c r="B57" s="44" t="s">
        <v>75</v>
      </c>
      <c r="C57" s="45">
        <f t="shared" ref="C57:AG57" si="5">IF(C$4=1,SUM(C23:C50),0)</f>
        <v>9904</v>
      </c>
      <c r="D57" s="45">
        <f t="shared" si="5"/>
        <v>0</v>
      </c>
      <c r="E57" s="45">
        <f t="shared" si="5"/>
        <v>9893</v>
      </c>
      <c r="F57" s="45">
        <f t="shared" si="5"/>
        <v>9844</v>
      </c>
      <c r="G57" s="45">
        <f t="shared" si="5"/>
        <v>9854</v>
      </c>
      <c r="H57" s="45">
        <f t="shared" si="5"/>
        <v>9841</v>
      </c>
      <c r="I57" s="45">
        <f t="shared" si="5"/>
        <v>9827</v>
      </c>
      <c r="J57" s="45">
        <f t="shared" si="5"/>
        <v>9902</v>
      </c>
      <c r="K57" s="45">
        <f t="shared" si="5"/>
        <v>0</v>
      </c>
      <c r="L57" s="44">
        <f t="shared" si="5"/>
        <v>9903</v>
      </c>
      <c r="M57" s="76">
        <f t="shared" si="5"/>
        <v>0</v>
      </c>
      <c r="N57" s="76">
        <f t="shared" si="5"/>
        <v>9788</v>
      </c>
      <c r="O57" s="76">
        <f t="shared" si="5"/>
        <v>9758</v>
      </c>
      <c r="P57" s="76">
        <f t="shared" si="5"/>
        <v>9878</v>
      </c>
      <c r="Q57" s="76">
        <f t="shared" si="5"/>
        <v>9898</v>
      </c>
      <c r="R57" s="76">
        <f t="shared" si="5"/>
        <v>0</v>
      </c>
      <c r="S57" s="76">
        <f t="shared" si="5"/>
        <v>9900</v>
      </c>
      <c r="T57" s="76">
        <f t="shared" si="5"/>
        <v>9740</v>
      </c>
      <c r="U57" s="76">
        <f t="shared" si="5"/>
        <v>9861</v>
      </c>
      <c r="V57" s="76">
        <f t="shared" si="5"/>
        <v>9880</v>
      </c>
      <c r="W57" s="76">
        <f t="shared" si="5"/>
        <v>9888</v>
      </c>
      <c r="X57" s="76">
        <f t="shared" si="5"/>
        <v>9903</v>
      </c>
      <c r="Y57" s="76">
        <f t="shared" si="5"/>
        <v>0</v>
      </c>
      <c r="Z57" s="76">
        <f t="shared" si="5"/>
        <v>0</v>
      </c>
      <c r="AA57" s="76">
        <f t="shared" si="5"/>
        <v>9769</v>
      </c>
      <c r="AB57" s="76">
        <f t="shared" si="5"/>
        <v>9853</v>
      </c>
      <c r="AC57" s="76">
        <f t="shared" si="5"/>
        <v>9887</v>
      </c>
      <c r="AD57" s="76">
        <f t="shared" si="5"/>
        <v>9901</v>
      </c>
      <c r="AE57" s="76">
        <f t="shared" si="5"/>
        <v>0</v>
      </c>
      <c r="AF57" s="76">
        <f t="shared" si="5"/>
        <v>0</v>
      </c>
      <c r="AG57" s="76">
        <f t="shared" si="5"/>
        <v>0</v>
      </c>
      <c r="AH57" s="20">
        <f>SUM(C57:AG57)</f>
        <v>216872</v>
      </c>
    </row>
    <row r="58" spans="1:35" customFormat="1" ht="13.2" x14ac:dyDescent="0.15">
      <c r="A58" s="46"/>
      <c r="B58" s="46" t="s">
        <v>76</v>
      </c>
      <c r="C58" s="47">
        <f t="shared" ref="C58:AG58" si="6">IF(C$4=1,SUM(C7:C22)+SUM(C51:C54),SUM(C7:C54))</f>
        <v>7076</v>
      </c>
      <c r="D58" s="47">
        <f t="shared" si="6"/>
        <v>16981</v>
      </c>
      <c r="E58" s="47">
        <f t="shared" si="6"/>
        <v>7069</v>
      </c>
      <c r="F58" s="47">
        <f t="shared" si="6"/>
        <v>7077</v>
      </c>
      <c r="G58" s="47">
        <f t="shared" si="6"/>
        <v>7076</v>
      </c>
      <c r="H58" s="47">
        <f t="shared" si="6"/>
        <v>7075</v>
      </c>
      <c r="I58" s="47">
        <f t="shared" si="6"/>
        <v>7076</v>
      </c>
      <c r="J58" s="47">
        <f t="shared" si="6"/>
        <v>7075</v>
      </c>
      <c r="K58" s="47">
        <f t="shared" si="6"/>
        <v>16965</v>
      </c>
      <c r="L58" s="46">
        <f t="shared" si="6"/>
        <v>7074</v>
      </c>
      <c r="M58" s="46">
        <f t="shared" si="6"/>
        <v>16975</v>
      </c>
      <c r="N58" s="46">
        <f t="shared" si="6"/>
        <v>7074</v>
      </c>
      <c r="O58" s="46">
        <f t="shared" si="6"/>
        <v>7073</v>
      </c>
      <c r="P58" s="46">
        <f t="shared" si="6"/>
        <v>7071</v>
      </c>
      <c r="Q58" s="46">
        <f t="shared" si="6"/>
        <v>7076</v>
      </c>
      <c r="R58" s="46">
        <f t="shared" si="6"/>
        <v>16977</v>
      </c>
      <c r="S58" s="77">
        <f t="shared" si="6"/>
        <v>7074</v>
      </c>
      <c r="T58" s="77">
        <f t="shared" si="6"/>
        <v>7074</v>
      </c>
      <c r="U58" s="77">
        <f t="shared" si="6"/>
        <v>7077</v>
      </c>
      <c r="V58" s="77">
        <f t="shared" si="6"/>
        <v>7076</v>
      </c>
      <c r="W58" s="77">
        <f t="shared" si="6"/>
        <v>7077</v>
      </c>
      <c r="X58" s="77">
        <f t="shared" si="6"/>
        <v>7075</v>
      </c>
      <c r="Y58" s="77">
        <f t="shared" si="6"/>
        <v>16981</v>
      </c>
      <c r="Z58" s="77">
        <f t="shared" si="6"/>
        <v>16972</v>
      </c>
      <c r="AA58" s="77">
        <f t="shared" si="6"/>
        <v>7076</v>
      </c>
      <c r="AB58" s="77">
        <f t="shared" si="6"/>
        <v>7070</v>
      </c>
      <c r="AC58" s="77">
        <f t="shared" si="6"/>
        <v>7077</v>
      </c>
      <c r="AD58" s="77">
        <f t="shared" si="6"/>
        <v>7076</v>
      </c>
      <c r="AE58" s="77">
        <f t="shared" si="6"/>
        <v>0</v>
      </c>
      <c r="AF58" s="77">
        <f t="shared" si="6"/>
        <v>0</v>
      </c>
      <c r="AG58" s="77">
        <f t="shared" si="6"/>
        <v>0</v>
      </c>
      <c r="AH58" s="20">
        <f>SUM(C58:AG58)</f>
        <v>257495</v>
      </c>
    </row>
    <row r="59" spans="1:35" customFormat="1" ht="13.2" x14ac:dyDescent="0.15">
      <c r="A59" s="20"/>
      <c r="B59" s="48" t="s">
        <v>77</v>
      </c>
      <c r="C59" s="27">
        <f t="shared" ref="C59:AG59" si="7">C57+C58</f>
        <v>16980</v>
      </c>
      <c r="D59" s="27">
        <f t="shared" si="7"/>
        <v>16981</v>
      </c>
      <c r="E59" s="27">
        <f t="shared" si="7"/>
        <v>16962</v>
      </c>
      <c r="F59" s="27">
        <f t="shared" si="7"/>
        <v>16921</v>
      </c>
      <c r="G59" s="27">
        <f t="shared" si="7"/>
        <v>16930</v>
      </c>
      <c r="H59" s="27">
        <f t="shared" si="7"/>
        <v>16916</v>
      </c>
      <c r="I59" s="27">
        <f t="shared" si="7"/>
        <v>16903</v>
      </c>
      <c r="J59" s="27">
        <f t="shared" si="7"/>
        <v>16977</v>
      </c>
      <c r="K59" s="27">
        <f t="shared" si="7"/>
        <v>16965</v>
      </c>
      <c r="L59" s="20">
        <f t="shared" si="7"/>
        <v>16977</v>
      </c>
      <c r="M59" s="20">
        <f t="shared" si="7"/>
        <v>16975</v>
      </c>
      <c r="N59" s="20">
        <f t="shared" si="7"/>
        <v>16862</v>
      </c>
      <c r="O59" s="20">
        <f t="shared" si="7"/>
        <v>16831</v>
      </c>
      <c r="P59" s="20">
        <f t="shared" si="7"/>
        <v>16949</v>
      </c>
      <c r="Q59" s="20">
        <f t="shared" si="7"/>
        <v>16974</v>
      </c>
      <c r="R59" s="20">
        <f t="shared" si="7"/>
        <v>16977</v>
      </c>
      <c r="S59" s="20">
        <f t="shared" si="7"/>
        <v>16974</v>
      </c>
      <c r="T59" s="20">
        <f t="shared" si="7"/>
        <v>16814</v>
      </c>
      <c r="U59" s="20">
        <f t="shared" si="7"/>
        <v>16938</v>
      </c>
      <c r="V59" s="20">
        <f t="shared" si="7"/>
        <v>16956</v>
      </c>
      <c r="W59" s="20">
        <f t="shared" si="7"/>
        <v>16965</v>
      </c>
      <c r="X59" s="20">
        <f t="shared" si="7"/>
        <v>16978</v>
      </c>
      <c r="Y59" s="20">
        <f t="shared" si="7"/>
        <v>16981</v>
      </c>
      <c r="Z59" s="20">
        <f t="shared" si="7"/>
        <v>16972</v>
      </c>
      <c r="AA59" s="20">
        <f t="shared" si="7"/>
        <v>16845</v>
      </c>
      <c r="AB59" s="20">
        <f t="shared" si="7"/>
        <v>16923</v>
      </c>
      <c r="AC59" s="20">
        <f t="shared" si="7"/>
        <v>16964</v>
      </c>
      <c r="AD59" s="20">
        <f t="shared" si="7"/>
        <v>16977</v>
      </c>
      <c r="AE59" s="20">
        <f t="shared" si="7"/>
        <v>0</v>
      </c>
      <c r="AF59" s="20">
        <f t="shared" si="7"/>
        <v>0</v>
      </c>
      <c r="AG59" s="20">
        <f t="shared" si="7"/>
        <v>0</v>
      </c>
      <c r="AH59" s="20">
        <f>AH57+AH58</f>
        <v>474367</v>
      </c>
    </row>
  </sheetData>
  <mergeCells count="1">
    <mergeCell ref="E3:F3"/>
  </mergeCells>
  <phoneticPr fontId="12"/>
  <conditionalFormatting sqref="C5:C55">
    <cfRule type="expression" dxfId="9" priority="3" stopIfTrue="1">
      <formula>C$4=2</formula>
    </cfRule>
  </conditionalFormatting>
  <conditionalFormatting sqref="D7:D55">
    <cfRule type="expression" dxfId="8" priority="2" stopIfTrue="1">
      <formula>D$4=2</formula>
    </cfRule>
  </conditionalFormatting>
  <conditionalFormatting sqref="D5:AF6">
    <cfRule type="expression" dxfId="7" priority="4" stopIfTrue="1">
      <formula>D$4=2</formula>
    </cfRule>
  </conditionalFormatting>
  <conditionalFormatting sqref="E7:AF54 E55:AG55">
    <cfRule type="expression" dxfId="6" priority="5" stopIfTrue="1">
      <formula>E$4=2</formula>
    </cfRule>
  </conditionalFormatting>
  <conditionalFormatting sqref="AG5:AG54">
    <cfRule type="expression" dxfId="5" priority="1" stopIfTrue="1">
      <formula>AG$4=2</formula>
    </cfRule>
  </conditionalFormatting>
  <printOptions horizontalCentered="1"/>
  <pageMargins left="0" right="0" top="0.59055118110236227" bottom="0.19685039370078741" header="0.51181102362204722" footer="0.51181102362204722"/>
  <pageSetup paperSize="9" scale="4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50297-2EE5-4CA7-BC4F-8C5713ED2A82}">
  <sheetPr>
    <pageSetUpPr fitToPage="1"/>
  </sheetPr>
  <dimension ref="A1:AI59"/>
  <sheetViews>
    <sheetView view="pageBreakPreview" topLeftCell="B1" zoomScale="70" zoomScaleNormal="85" zoomScaleSheetLayoutView="70" workbookViewId="0">
      <pane xSplit="1" ySplit="6" topLeftCell="C7" activePane="bottomRight" state="frozen"/>
      <selection activeCell="D35" sqref="D35"/>
      <selection pane="topRight" activeCell="D35" sqref="D35"/>
      <selection pane="bottomLeft" activeCell="D35" sqref="D35"/>
      <selection pane="bottomRight" activeCell="M20" sqref="M20"/>
    </sheetView>
  </sheetViews>
  <sheetFormatPr defaultColWidth="6.6640625" defaultRowHeight="10.8" outlineLevelCol="2" x14ac:dyDescent="0.15"/>
  <cols>
    <col min="1" max="1" width="1.109375" style="20" hidden="1" customWidth="1" collapsed="1"/>
    <col min="2" max="2" width="7.109375" style="20" customWidth="1" collapsed="1"/>
    <col min="3" max="3" width="8.6640625" style="20" customWidth="1" collapsed="1"/>
    <col min="4" max="4" width="10.33203125" style="20" customWidth="1" collapsed="1"/>
    <col min="5" max="30" width="8.6640625" style="20" customWidth="1" collapsed="1"/>
    <col min="31" max="32" width="8.6640625" style="20" customWidth="1" outlineLevel="1" collapsed="1"/>
    <col min="33" max="33" width="8.6640625" style="20" customWidth="1" outlineLevel="2" collapsed="1"/>
    <col min="34" max="34" width="8.44140625" style="20" customWidth="1"/>
    <col min="35" max="35" width="8.44140625" style="20" bestFit="1" customWidth="1"/>
    <col min="36" max="16384" width="6.6640625" style="20" collapsed="1"/>
  </cols>
  <sheetData>
    <row r="1" spans="1:34" s="1" customFormat="1" ht="19.2" x14ac:dyDescent="0.2">
      <c r="B1" s="2" t="s">
        <v>80</v>
      </c>
      <c r="C1" s="21"/>
      <c r="D1" s="21"/>
      <c r="E1" s="21"/>
      <c r="F1" s="21"/>
      <c r="G1" s="21"/>
      <c r="H1" s="3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2"/>
      <c r="AH1" s="22"/>
    </row>
    <row r="2" spans="1:34" s="1" customFormat="1" ht="13.2" customHeight="1" x14ac:dyDescent="0.2">
      <c r="B2" s="3"/>
      <c r="C2" s="23"/>
      <c r="D2" s="21"/>
      <c r="E2" s="21"/>
      <c r="F2" s="21"/>
      <c r="G2" s="21"/>
      <c r="H2" s="3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87" t="s">
        <v>78</v>
      </c>
      <c r="AB2" s="87"/>
      <c r="AC2" s="87"/>
      <c r="AD2" s="87"/>
      <c r="AE2" s="87"/>
      <c r="AF2" s="6"/>
      <c r="AG2" s="24"/>
      <c r="AH2" s="24"/>
    </row>
    <row r="3" spans="1:34" s="4" customFormat="1" ht="20.25" customHeight="1" x14ac:dyDescent="0.2">
      <c r="B3" s="5">
        <v>45717</v>
      </c>
      <c r="C3" s="6"/>
      <c r="D3" s="75">
        <f>EDATE(B3,0)</f>
        <v>45717</v>
      </c>
      <c r="E3" s="86">
        <f>EDATE(B3,1)-1</f>
        <v>45747</v>
      </c>
      <c r="F3" s="86"/>
      <c r="P3" s="25"/>
      <c r="Q3" s="25"/>
      <c r="R3" s="25"/>
      <c r="S3" s="25"/>
      <c r="Y3" s="25"/>
      <c r="Z3" s="25"/>
      <c r="AA3" s="87"/>
      <c r="AB3" s="87"/>
      <c r="AC3" s="87"/>
      <c r="AD3" s="87"/>
      <c r="AE3" s="87"/>
      <c r="AG3" s="24"/>
      <c r="AH3" s="24"/>
    </row>
    <row r="4" spans="1:34" s="4" customFormat="1" ht="20.25" customHeight="1" x14ac:dyDescent="0.2">
      <c r="B4" s="6"/>
      <c r="C4" s="6">
        <v>1</v>
      </c>
      <c r="D4" s="6">
        <v>2</v>
      </c>
      <c r="E4" s="6">
        <v>1</v>
      </c>
      <c r="F4" s="6">
        <v>1</v>
      </c>
      <c r="G4" s="6">
        <v>1</v>
      </c>
      <c r="H4" s="6">
        <v>1</v>
      </c>
      <c r="I4" s="6">
        <v>1</v>
      </c>
      <c r="J4" s="6">
        <v>1</v>
      </c>
      <c r="K4" s="6">
        <v>2</v>
      </c>
      <c r="L4" s="6">
        <v>1</v>
      </c>
      <c r="M4" s="6">
        <v>1</v>
      </c>
      <c r="N4" s="6">
        <v>1</v>
      </c>
      <c r="O4" s="6">
        <v>1</v>
      </c>
      <c r="P4" s="6">
        <v>1</v>
      </c>
      <c r="Q4" s="6">
        <v>1</v>
      </c>
      <c r="R4" s="6">
        <v>2</v>
      </c>
      <c r="S4" s="6">
        <v>1</v>
      </c>
      <c r="T4" s="6">
        <f t="shared" ref="T4:AE4" si="0">IF(T6=1,2,1)</f>
        <v>1</v>
      </c>
      <c r="U4" s="6">
        <f t="shared" si="0"/>
        <v>1</v>
      </c>
      <c r="V4" s="6">
        <v>2</v>
      </c>
      <c r="W4" s="6">
        <f t="shared" si="0"/>
        <v>1</v>
      </c>
      <c r="X4" s="6">
        <f t="shared" si="0"/>
        <v>1</v>
      </c>
      <c r="Y4" s="6">
        <v>2</v>
      </c>
      <c r="Z4" s="6">
        <v>1</v>
      </c>
      <c r="AA4" s="6">
        <f t="shared" si="0"/>
        <v>1</v>
      </c>
      <c r="AB4" s="6">
        <f t="shared" si="0"/>
        <v>1</v>
      </c>
      <c r="AC4" s="6">
        <f t="shared" si="0"/>
        <v>1</v>
      </c>
      <c r="AD4" s="6">
        <f t="shared" si="0"/>
        <v>1</v>
      </c>
      <c r="AE4" s="6">
        <f t="shared" si="0"/>
        <v>1</v>
      </c>
      <c r="AF4" s="6">
        <v>2</v>
      </c>
      <c r="AG4" s="6">
        <v>1</v>
      </c>
      <c r="AH4" s="26" t="s">
        <v>0</v>
      </c>
    </row>
    <row r="5" spans="1:34" s="7" customFormat="1" ht="20.25" customHeight="1" x14ac:dyDescent="0.2">
      <c r="B5" s="8"/>
      <c r="C5" s="9">
        <f>$B$3</f>
        <v>45717</v>
      </c>
      <c r="D5" s="10">
        <f>C5+1</f>
        <v>45718</v>
      </c>
      <c r="E5" s="10">
        <f t="shared" ref="E5:AD5" si="1">D5+1</f>
        <v>45719</v>
      </c>
      <c r="F5" s="10">
        <f t="shared" si="1"/>
        <v>45720</v>
      </c>
      <c r="G5" s="10">
        <f t="shared" si="1"/>
        <v>45721</v>
      </c>
      <c r="H5" s="10">
        <f t="shared" si="1"/>
        <v>45722</v>
      </c>
      <c r="I5" s="10">
        <f t="shared" si="1"/>
        <v>45723</v>
      </c>
      <c r="J5" s="10">
        <f t="shared" si="1"/>
        <v>45724</v>
      </c>
      <c r="K5" s="10">
        <f t="shared" si="1"/>
        <v>45725</v>
      </c>
      <c r="L5" s="10">
        <f t="shared" si="1"/>
        <v>45726</v>
      </c>
      <c r="M5" s="10">
        <f t="shared" si="1"/>
        <v>45727</v>
      </c>
      <c r="N5" s="10">
        <f t="shared" si="1"/>
        <v>45728</v>
      </c>
      <c r="O5" s="10">
        <f t="shared" si="1"/>
        <v>45729</v>
      </c>
      <c r="P5" s="10">
        <f t="shared" si="1"/>
        <v>45730</v>
      </c>
      <c r="Q5" s="10">
        <f t="shared" si="1"/>
        <v>45731</v>
      </c>
      <c r="R5" s="10">
        <f t="shared" si="1"/>
        <v>45732</v>
      </c>
      <c r="S5" s="10">
        <f t="shared" si="1"/>
        <v>45733</v>
      </c>
      <c r="T5" s="10">
        <f t="shared" si="1"/>
        <v>45734</v>
      </c>
      <c r="U5" s="10">
        <f t="shared" si="1"/>
        <v>45735</v>
      </c>
      <c r="V5" s="10">
        <f t="shared" si="1"/>
        <v>45736</v>
      </c>
      <c r="W5" s="10">
        <f t="shared" si="1"/>
        <v>45737</v>
      </c>
      <c r="X5" s="10">
        <f t="shared" si="1"/>
        <v>45738</v>
      </c>
      <c r="Y5" s="10">
        <f t="shared" si="1"/>
        <v>45739</v>
      </c>
      <c r="Z5" s="10">
        <f t="shared" si="1"/>
        <v>45740</v>
      </c>
      <c r="AA5" s="10">
        <f t="shared" si="1"/>
        <v>45741</v>
      </c>
      <c r="AB5" s="10">
        <f t="shared" si="1"/>
        <v>45742</v>
      </c>
      <c r="AC5" s="10">
        <f t="shared" si="1"/>
        <v>45743</v>
      </c>
      <c r="AD5" s="10">
        <f t="shared" si="1"/>
        <v>45744</v>
      </c>
      <c r="AE5" s="10">
        <f>AD5+1</f>
        <v>45745</v>
      </c>
      <c r="AF5" s="51">
        <f>AE5+1</f>
        <v>45746</v>
      </c>
      <c r="AG5" s="49">
        <f>AF5+1</f>
        <v>45747</v>
      </c>
      <c r="AH5" s="78" t="s">
        <v>1</v>
      </c>
    </row>
    <row r="6" spans="1:34" s="7" customFormat="1" ht="20.25" customHeight="1" x14ac:dyDescent="0.2">
      <c r="B6" s="11"/>
      <c r="C6" s="12">
        <f t="shared" ref="C6:AG6" si="2">WEEKDAY(C5)</f>
        <v>7</v>
      </c>
      <c r="D6" s="12">
        <f t="shared" si="2"/>
        <v>1</v>
      </c>
      <c r="E6" s="12">
        <f t="shared" si="2"/>
        <v>2</v>
      </c>
      <c r="F6" s="12">
        <f t="shared" si="2"/>
        <v>3</v>
      </c>
      <c r="G6" s="12">
        <f t="shared" si="2"/>
        <v>4</v>
      </c>
      <c r="H6" s="12">
        <f t="shared" si="2"/>
        <v>5</v>
      </c>
      <c r="I6" s="12">
        <f t="shared" si="2"/>
        <v>6</v>
      </c>
      <c r="J6" s="12">
        <f t="shared" si="2"/>
        <v>7</v>
      </c>
      <c r="K6" s="12">
        <f t="shared" si="2"/>
        <v>1</v>
      </c>
      <c r="L6" s="12">
        <f t="shared" si="2"/>
        <v>2</v>
      </c>
      <c r="M6" s="12">
        <f t="shared" si="2"/>
        <v>3</v>
      </c>
      <c r="N6" s="12">
        <f t="shared" si="2"/>
        <v>4</v>
      </c>
      <c r="O6" s="12">
        <f t="shared" si="2"/>
        <v>5</v>
      </c>
      <c r="P6" s="12">
        <f t="shared" si="2"/>
        <v>6</v>
      </c>
      <c r="Q6" s="12">
        <f t="shared" si="2"/>
        <v>7</v>
      </c>
      <c r="R6" s="12">
        <f t="shared" si="2"/>
        <v>1</v>
      </c>
      <c r="S6" s="12">
        <f t="shared" si="2"/>
        <v>2</v>
      </c>
      <c r="T6" s="12">
        <f t="shared" si="2"/>
        <v>3</v>
      </c>
      <c r="U6" s="12">
        <f t="shared" si="2"/>
        <v>4</v>
      </c>
      <c r="V6" s="12">
        <f t="shared" si="2"/>
        <v>5</v>
      </c>
      <c r="W6" s="12">
        <f t="shared" si="2"/>
        <v>6</v>
      </c>
      <c r="X6" s="12">
        <f t="shared" si="2"/>
        <v>7</v>
      </c>
      <c r="Y6" s="12">
        <f t="shared" si="2"/>
        <v>1</v>
      </c>
      <c r="Z6" s="12">
        <f t="shared" si="2"/>
        <v>2</v>
      </c>
      <c r="AA6" s="12">
        <f t="shared" si="2"/>
        <v>3</v>
      </c>
      <c r="AB6" s="12">
        <f t="shared" si="2"/>
        <v>4</v>
      </c>
      <c r="AC6" s="12">
        <f t="shared" si="2"/>
        <v>5</v>
      </c>
      <c r="AD6" s="12">
        <f t="shared" si="2"/>
        <v>6</v>
      </c>
      <c r="AE6" s="12">
        <f t="shared" si="2"/>
        <v>7</v>
      </c>
      <c r="AF6" s="52">
        <f t="shared" si="2"/>
        <v>1</v>
      </c>
      <c r="AG6" s="50">
        <f t="shared" si="2"/>
        <v>2</v>
      </c>
      <c r="AH6" s="79"/>
    </row>
    <row r="7" spans="1:34" s="13" customFormat="1" ht="20.25" customHeight="1" x14ac:dyDescent="0.2">
      <c r="A7" s="13" t="s">
        <v>2</v>
      </c>
      <c r="B7" s="14" t="s">
        <v>3</v>
      </c>
      <c r="C7" s="30">
        <v>195</v>
      </c>
      <c r="D7" s="30">
        <v>195</v>
      </c>
      <c r="E7" s="30">
        <v>195</v>
      </c>
      <c r="F7" s="30">
        <v>195</v>
      </c>
      <c r="G7" s="30">
        <v>195</v>
      </c>
      <c r="H7" s="30">
        <v>195</v>
      </c>
      <c r="I7" s="30">
        <v>195</v>
      </c>
      <c r="J7" s="30">
        <v>195</v>
      </c>
      <c r="K7" s="30">
        <v>195</v>
      </c>
      <c r="L7" s="30">
        <v>195</v>
      </c>
      <c r="M7" s="30">
        <v>195</v>
      </c>
      <c r="N7" s="30">
        <v>195</v>
      </c>
      <c r="O7" s="30">
        <v>195</v>
      </c>
      <c r="P7" s="30">
        <v>195</v>
      </c>
      <c r="Q7" s="30">
        <v>195</v>
      </c>
      <c r="R7" s="30">
        <v>195</v>
      </c>
      <c r="S7" s="30">
        <v>195</v>
      </c>
      <c r="T7" s="30">
        <v>195</v>
      </c>
      <c r="U7" s="30">
        <v>195</v>
      </c>
      <c r="V7" s="30">
        <v>195</v>
      </c>
      <c r="W7" s="30">
        <v>195</v>
      </c>
      <c r="X7" s="30">
        <v>196</v>
      </c>
      <c r="Y7" s="30">
        <v>196</v>
      </c>
      <c r="Z7" s="30">
        <v>196</v>
      </c>
      <c r="AA7" s="30">
        <v>196</v>
      </c>
      <c r="AB7" s="30">
        <v>0</v>
      </c>
      <c r="AC7" s="30">
        <v>0</v>
      </c>
      <c r="AD7" s="30">
        <v>0</v>
      </c>
      <c r="AE7" s="30">
        <v>351</v>
      </c>
      <c r="AF7" s="53">
        <v>195</v>
      </c>
      <c r="AG7" s="64">
        <v>195</v>
      </c>
      <c r="AH7" s="80">
        <f>SUM(C7:AG7)</f>
        <v>5620</v>
      </c>
    </row>
    <row r="8" spans="1:34" s="13" customFormat="1" ht="20.25" customHeight="1" x14ac:dyDescent="0.2">
      <c r="A8" s="13" t="s">
        <v>4</v>
      </c>
      <c r="B8" s="15" t="s">
        <v>74</v>
      </c>
      <c r="C8" s="30">
        <v>195</v>
      </c>
      <c r="D8" s="30">
        <v>196</v>
      </c>
      <c r="E8" s="30">
        <v>195</v>
      </c>
      <c r="F8" s="30">
        <v>196</v>
      </c>
      <c r="G8" s="30">
        <v>195</v>
      </c>
      <c r="H8" s="30">
        <v>195</v>
      </c>
      <c r="I8" s="30">
        <v>195</v>
      </c>
      <c r="J8" s="30">
        <v>195</v>
      </c>
      <c r="K8" s="30">
        <v>195</v>
      </c>
      <c r="L8" s="30">
        <v>195</v>
      </c>
      <c r="M8" s="30">
        <v>195</v>
      </c>
      <c r="N8" s="30">
        <v>195</v>
      </c>
      <c r="O8" s="30">
        <v>195</v>
      </c>
      <c r="P8" s="30">
        <v>195</v>
      </c>
      <c r="Q8" s="30">
        <v>195</v>
      </c>
      <c r="R8" s="30">
        <v>195</v>
      </c>
      <c r="S8" s="30">
        <v>196</v>
      </c>
      <c r="T8" s="30">
        <v>195</v>
      </c>
      <c r="U8" s="30">
        <v>196</v>
      </c>
      <c r="V8" s="30">
        <v>195</v>
      </c>
      <c r="W8" s="30">
        <v>196</v>
      </c>
      <c r="X8" s="30">
        <v>195</v>
      </c>
      <c r="Y8" s="30">
        <v>195</v>
      </c>
      <c r="Z8" s="30">
        <v>195</v>
      </c>
      <c r="AA8" s="30">
        <v>195</v>
      </c>
      <c r="AB8" s="30">
        <v>0</v>
      </c>
      <c r="AC8" s="30">
        <v>0</v>
      </c>
      <c r="AD8" s="30">
        <v>0</v>
      </c>
      <c r="AE8" s="30">
        <v>351</v>
      </c>
      <c r="AF8" s="53">
        <v>195</v>
      </c>
      <c r="AG8" s="64">
        <v>195</v>
      </c>
      <c r="AH8" s="80">
        <f t="shared" ref="AH8:AH54" si="3">SUM(C8:AG8)</f>
        <v>5621</v>
      </c>
    </row>
    <row r="9" spans="1:34" s="13" customFormat="1" ht="20.25" customHeight="1" x14ac:dyDescent="0.2">
      <c r="A9" s="13" t="s">
        <v>5</v>
      </c>
      <c r="B9" s="16" t="s">
        <v>6</v>
      </c>
      <c r="C9" s="30">
        <v>195</v>
      </c>
      <c r="D9" s="30">
        <v>195</v>
      </c>
      <c r="E9" s="30">
        <v>195</v>
      </c>
      <c r="F9" s="30">
        <v>196</v>
      </c>
      <c r="G9" s="30">
        <v>195</v>
      </c>
      <c r="H9" s="30">
        <v>196</v>
      </c>
      <c r="I9" s="30">
        <v>195</v>
      </c>
      <c r="J9" s="30">
        <v>195</v>
      </c>
      <c r="K9" s="30">
        <v>195</v>
      </c>
      <c r="L9" s="30">
        <v>195</v>
      </c>
      <c r="M9" s="30">
        <v>195</v>
      </c>
      <c r="N9" s="30">
        <v>196</v>
      </c>
      <c r="O9" s="30">
        <v>196</v>
      </c>
      <c r="P9" s="30">
        <v>195</v>
      </c>
      <c r="Q9" s="30">
        <v>195</v>
      </c>
      <c r="R9" s="30">
        <v>195</v>
      </c>
      <c r="S9" s="30">
        <v>195</v>
      </c>
      <c r="T9" s="30">
        <v>195</v>
      </c>
      <c r="U9" s="30">
        <v>196</v>
      </c>
      <c r="V9" s="30">
        <v>195</v>
      </c>
      <c r="W9" s="30">
        <v>195</v>
      </c>
      <c r="X9" s="30">
        <v>195</v>
      </c>
      <c r="Y9" s="30">
        <v>195</v>
      </c>
      <c r="Z9" s="30">
        <v>196</v>
      </c>
      <c r="AA9" s="30">
        <v>195</v>
      </c>
      <c r="AB9" s="30">
        <v>0</v>
      </c>
      <c r="AC9" s="30">
        <v>0</v>
      </c>
      <c r="AD9" s="30">
        <v>0</v>
      </c>
      <c r="AE9" s="30">
        <v>351</v>
      </c>
      <c r="AF9" s="53">
        <v>195</v>
      </c>
      <c r="AG9" s="64">
        <v>195</v>
      </c>
      <c r="AH9" s="80">
        <f t="shared" si="3"/>
        <v>5622</v>
      </c>
    </row>
    <row r="10" spans="1:34" s="13" customFormat="1" ht="20.25" customHeight="1" x14ac:dyDescent="0.2">
      <c r="A10" s="13" t="s">
        <v>7</v>
      </c>
      <c r="B10" s="15" t="s">
        <v>74</v>
      </c>
      <c r="C10" s="30">
        <v>195</v>
      </c>
      <c r="D10" s="30">
        <v>195</v>
      </c>
      <c r="E10" s="30">
        <v>196</v>
      </c>
      <c r="F10" s="30">
        <v>195</v>
      </c>
      <c r="G10" s="30">
        <v>195</v>
      </c>
      <c r="H10" s="30">
        <v>196</v>
      </c>
      <c r="I10" s="30">
        <v>196</v>
      </c>
      <c r="J10" s="30">
        <v>195</v>
      </c>
      <c r="K10" s="30">
        <v>196</v>
      </c>
      <c r="L10" s="30">
        <v>195</v>
      </c>
      <c r="M10" s="30">
        <v>195</v>
      </c>
      <c r="N10" s="30">
        <v>195</v>
      </c>
      <c r="O10" s="30">
        <v>195</v>
      </c>
      <c r="P10" s="30">
        <v>195</v>
      </c>
      <c r="Q10" s="30">
        <v>195</v>
      </c>
      <c r="R10" s="30">
        <v>196</v>
      </c>
      <c r="S10" s="30">
        <v>195</v>
      </c>
      <c r="T10" s="30">
        <v>195</v>
      </c>
      <c r="U10" s="30">
        <v>195</v>
      </c>
      <c r="V10" s="30">
        <v>195</v>
      </c>
      <c r="W10" s="30">
        <v>196</v>
      </c>
      <c r="X10" s="30">
        <v>195</v>
      </c>
      <c r="Y10" s="30">
        <v>195</v>
      </c>
      <c r="Z10" s="30">
        <v>195</v>
      </c>
      <c r="AA10" s="30">
        <v>196</v>
      </c>
      <c r="AB10" s="30">
        <v>0</v>
      </c>
      <c r="AC10" s="30">
        <v>0</v>
      </c>
      <c r="AD10" s="30">
        <v>0</v>
      </c>
      <c r="AE10" s="30">
        <v>352</v>
      </c>
      <c r="AF10" s="53">
        <v>195</v>
      </c>
      <c r="AG10" s="64">
        <v>195</v>
      </c>
      <c r="AH10" s="80">
        <f t="shared" si="3"/>
        <v>5624</v>
      </c>
    </row>
    <row r="11" spans="1:34" s="13" customFormat="1" ht="20.25" customHeight="1" x14ac:dyDescent="0.2">
      <c r="A11" s="13" t="s">
        <v>8</v>
      </c>
      <c r="B11" s="16" t="s">
        <v>9</v>
      </c>
      <c r="C11" s="30">
        <v>196</v>
      </c>
      <c r="D11" s="30">
        <v>196</v>
      </c>
      <c r="E11" s="30">
        <v>195</v>
      </c>
      <c r="F11" s="30">
        <v>195</v>
      </c>
      <c r="G11" s="30">
        <v>195</v>
      </c>
      <c r="H11" s="30">
        <v>195</v>
      </c>
      <c r="I11" s="30">
        <v>195</v>
      </c>
      <c r="J11" s="30">
        <v>195</v>
      </c>
      <c r="K11" s="30">
        <v>195</v>
      </c>
      <c r="L11" s="30">
        <v>195</v>
      </c>
      <c r="M11" s="30">
        <v>195</v>
      </c>
      <c r="N11" s="30">
        <v>195</v>
      </c>
      <c r="O11" s="30">
        <v>195</v>
      </c>
      <c r="P11" s="30">
        <v>195</v>
      </c>
      <c r="Q11" s="30">
        <v>195</v>
      </c>
      <c r="R11" s="30">
        <v>195</v>
      </c>
      <c r="S11" s="30">
        <v>195</v>
      </c>
      <c r="T11" s="30">
        <v>195</v>
      </c>
      <c r="U11" s="30">
        <v>196</v>
      </c>
      <c r="V11" s="30">
        <v>195</v>
      </c>
      <c r="W11" s="30">
        <v>195</v>
      </c>
      <c r="X11" s="30">
        <v>196</v>
      </c>
      <c r="Y11" s="30">
        <v>195</v>
      </c>
      <c r="Z11" s="30">
        <v>195</v>
      </c>
      <c r="AA11" s="30">
        <v>195</v>
      </c>
      <c r="AB11" s="30">
        <v>0</v>
      </c>
      <c r="AC11" s="30">
        <v>0</v>
      </c>
      <c r="AD11" s="30">
        <v>0</v>
      </c>
      <c r="AE11" s="30">
        <v>351</v>
      </c>
      <c r="AF11" s="53">
        <v>195</v>
      </c>
      <c r="AG11" s="64">
        <v>195</v>
      </c>
      <c r="AH11" s="80">
        <f t="shared" si="3"/>
        <v>5620</v>
      </c>
    </row>
    <row r="12" spans="1:34" s="13" customFormat="1" ht="20.25" customHeight="1" x14ac:dyDescent="0.2">
      <c r="A12" s="13" t="s">
        <v>10</v>
      </c>
      <c r="B12" s="15" t="s">
        <v>74</v>
      </c>
      <c r="C12" s="30">
        <v>195</v>
      </c>
      <c r="D12" s="30">
        <v>195</v>
      </c>
      <c r="E12" s="30">
        <v>195</v>
      </c>
      <c r="F12" s="30">
        <v>195</v>
      </c>
      <c r="G12" s="30">
        <v>195</v>
      </c>
      <c r="H12" s="30">
        <v>195</v>
      </c>
      <c r="I12" s="30">
        <v>196</v>
      </c>
      <c r="J12" s="30">
        <v>196</v>
      </c>
      <c r="K12" s="30">
        <v>195</v>
      </c>
      <c r="L12" s="30">
        <v>195</v>
      </c>
      <c r="M12" s="30">
        <v>195</v>
      </c>
      <c r="N12" s="30">
        <v>195</v>
      </c>
      <c r="O12" s="30">
        <v>195</v>
      </c>
      <c r="P12" s="30">
        <v>195</v>
      </c>
      <c r="Q12" s="30">
        <v>195</v>
      </c>
      <c r="R12" s="30">
        <v>195</v>
      </c>
      <c r="S12" s="30">
        <v>195</v>
      </c>
      <c r="T12" s="30">
        <v>195</v>
      </c>
      <c r="U12" s="30">
        <v>195</v>
      </c>
      <c r="V12" s="30">
        <v>195</v>
      </c>
      <c r="W12" s="30">
        <v>196</v>
      </c>
      <c r="X12" s="30">
        <v>195</v>
      </c>
      <c r="Y12" s="30">
        <v>195</v>
      </c>
      <c r="Z12" s="30">
        <v>195</v>
      </c>
      <c r="AA12" s="30">
        <v>196</v>
      </c>
      <c r="AB12" s="30">
        <v>0</v>
      </c>
      <c r="AC12" s="30">
        <v>0</v>
      </c>
      <c r="AD12" s="30">
        <v>0</v>
      </c>
      <c r="AE12" s="30">
        <v>352</v>
      </c>
      <c r="AF12" s="53">
        <v>195</v>
      </c>
      <c r="AG12" s="64">
        <v>195</v>
      </c>
      <c r="AH12" s="80">
        <f t="shared" si="3"/>
        <v>5621</v>
      </c>
    </row>
    <row r="13" spans="1:34" s="13" customFormat="1" ht="20.25" customHeight="1" x14ac:dyDescent="0.2">
      <c r="A13" s="13" t="s">
        <v>11</v>
      </c>
      <c r="B13" s="16" t="s">
        <v>12</v>
      </c>
      <c r="C13" s="30">
        <v>196</v>
      </c>
      <c r="D13" s="30">
        <v>196</v>
      </c>
      <c r="E13" s="30">
        <v>195</v>
      </c>
      <c r="F13" s="30">
        <v>195</v>
      </c>
      <c r="G13" s="30">
        <v>195</v>
      </c>
      <c r="H13" s="30">
        <v>196</v>
      </c>
      <c r="I13" s="30">
        <v>196</v>
      </c>
      <c r="J13" s="30">
        <v>195</v>
      </c>
      <c r="K13" s="30">
        <v>196</v>
      </c>
      <c r="L13" s="30">
        <v>195</v>
      </c>
      <c r="M13" s="30">
        <v>196</v>
      </c>
      <c r="N13" s="30">
        <v>195</v>
      </c>
      <c r="O13" s="30">
        <v>195</v>
      </c>
      <c r="P13" s="30">
        <v>195</v>
      </c>
      <c r="Q13" s="30">
        <v>195</v>
      </c>
      <c r="R13" s="30">
        <v>196</v>
      </c>
      <c r="S13" s="30">
        <v>196</v>
      </c>
      <c r="T13" s="30">
        <v>195</v>
      </c>
      <c r="U13" s="30">
        <v>195</v>
      </c>
      <c r="V13" s="30">
        <v>195</v>
      </c>
      <c r="W13" s="30">
        <v>195</v>
      </c>
      <c r="X13" s="30">
        <v>196</v>
      </c>
      <c r="Y13" s="30">
        <v>195</v>
      </c>
      <c r="Z13" s="30">
        <v>196</v>
      </c>
      <c r="AA13" s="30">
        <v>195</v>
      </c>
      <c r="AB13" s="30">
        <v>0</v>
      </c>
      <c r="AC13" s="30">
        <v>0</v>
      </c>
      <c r="AD13" s="30">
        <v>0</v>
      </c>
      <c r="AE13" s="30">
        <v>351</v>
      </c>
      <c r="AF13" s="53">
        <v>195</v>
      </c>
      <c r="AG13" s="64">
        <v>195</v>
      </c>
      <c r="AH13" s="80">
        <f t="shared" si="3"/>
        <v>5626</v>
      </c>
    </row>
    <row r="14" spans="1:34" s="13" customFormat="1" ht="20.25" customHeight="1" x14ac:dyDescent="0.2">
      <c r="A14" s="13" t="s">
        <v>13</v>
      </c>
      <c r="B14" s="15" t="s">
        <v>74</v>
      </c>
      <c r="C14" s="30">
        <v>195</v>
      </c>
      <c r="D14" s="30">
        <v>196</v>
      </c>
      <c r="E14" s="30">
        <v>195</v>
      </c>
      <c r="F14" s="30">
        <v>195</v>
      </c>
      <c r="G14" s="30">
        <v>195</v>
      </c>
      <c r="H14" s="30">
        <v>195</v>
      </c>
      <c r="I14" s="30">
        <v>195</v>
      </c>
      <c r="J14" s="30">
        <v>195</v>
      </c>
      <c r="K14" s="30">
        <v>195</v>
      </c>
      <c r="L14" s="30">
        <v>195</v>
      </c>
      <c r="M14" s="30">
        <v>195</v>
      </c>
      <c r="N14" s="30">
        <v>195</v>
      </c>
      <c r="O14" s="30">
        <v>195</v>
      </c>
      <c r="P14" s="30">
        <v>195</v>
      </c>
      <c r="Q14" s="30">
        <v>195</v>
      </c>
      <c r="R14" s="30">
        <v>195</v>
      </c>
      <c r="S14" s="30">
        <v>195</v>
      </c>
      <c r="T14" s="30">
        <v>195</v>
      </c>
      <c r="U14" s="30">
        <v>196</v>
      </c>
      <c r="V14" s="30">
        <v>195</v>
      </c>
      <c r="W14" s="30">
        <v>195</v>
      </c>
      <c r="X14" s="30">
        <v>196</v>
      </c>
      <c r="Y14" s="30">
        <v>195</v>
      </c>
      <c r="Z14" s="30">
        <v>195</v>
      </c>
      <c r="AA14" s="30">
        <v>195</v>
      </c>
      <c r="AB14" s="30">
        <v>0</v>
      </c>
      <c r="AC14" s="30">
        <v>0</v>
      </c>
      <c r="AD14" s="30">
        <v>0</v>
      </c>
      <c r="AE14" s="30">
        <v>351</v>
      </c>
      <c r="AF14" s="53">
        <v>196</v>
      </c>
      <c r="AG14" s="64">
        <v>195</v>
      </c>
      <c r="AH14" s="80">
        <f t="shared" si="3"/>
        <v>5620</v>
      </c>
    </row>
    <row r="15" spans="1:34" s="13" customFormat="1" ht="20.25" customHeight="1" x14ac:dyDescent="0.2">
      <c r="A15" s="13" t="s">
        <v>14</v>
      </c>
      <c r="B15" s="16" t="s">
        <v>15</v>
      </c>
      <c r="C15" s="30">
        <v>195</v>
      </c>
      <c r="D15" s="30">
        <v>195</v>
      </c>
      <c r="E15" s="30">
        <v>195</v>
      </c>
      <c r="F15" s="30">
        <v>195</v>
      </c>
      <c r="G15" s="30">
        <v>195</v>
      </c>
      <c r="H15" s="30">
        <v>196</v>
      </c>
      <c r="I15" s="30">
        <v>196</v>
      </c>
      <c r="J15" s="30">
        <v>195</v>
      </c>
      <c r="K15" s="30">
        <v>195</v>
      </c>
      <c r="L15" s="30">
        <v>195</v>
      </c>
      <c r="M15" s="30">
        <v>196</v>
      </c>
      <c r="N15" s="30">
        <v>195</v>
      </c>
      <c r="O15" s="30">
        <v>195</v>
      </c>
      <c r="P15" s="30">
        <v>195</v>
      </c>
      <c r="Q15" s="30">
        <v>195</v>
      </c>
      <c r="R15" s="30">
        <v>195</v>
      </c>
      <c r="S15" s="30">
        <v>195</v>
      </c>
      <c r="T15" s="30">
        <v>195</v>
      </c>
      <c r="U15" s="30">
        <v>195</v>
      </c>
      <c r="V15" s="30">
        <v>195</v>
      </c>
      <c r="W15" s="30">
        <v>195</v>
      </c>
      <c r="X15" s="30">
        <v>195</v>
      </c>
      <c r="Y15" s="30">
        <v>195</v>
      </c>
      <c r="Z15" s="30">
        <v>196</v>
      </c>
      <c r="AA15" s="30">
        <v>195</v>
      </c>
      <c r="AB15" s="30">
        <v>0</v>
      </c>
      <c r="AC15" s="30">
        <v>0</v>
      </c>
      <c r="AD15" s="30">
        <v>0</v>
      </c>
      <c r="AE15" s="30">
        <v>351</v>
      </c>
      <c r="AF15" s="53">
        <v>195</v>
      </c>
      <c r="AG15" s="64">
        <v>196</v>
      </c>
      <c r="AH15" s="80">
        <f t="shared" si="3"/>
        <v>5621</v>
      </c>
    </row>
    <row r="16" spans="1:34" s="13" customFormat="1" ht="20.25" customHeight="1" x14ac:dyDescent="0.2">
      <c r="A16" s="13" t="s">
        <v>16</v>
      </c>
      <c r="B16" s="15" t="s">
        <v>74</v>
      </c>
      <c r="C16" s="30">
        <v>195</v>
      </c>
      <c r="D16" s="30">
        <v>196</v>
      </c>
      <c r="E16" s="30">
        <v>195</v>
      </c>
      <c r="F16" s="30">
        <v>196</v>
      </c>
      <c r="G16" s="30">
        <v>195</v>
      </c>
      <c r="H16" s="30">
        <v>195</v>
      </c>
      <c r="I16" s="30">
        <v>195</v>
      </c>
      <c r="J16" s="30">
        <v>196</v>
      </c>
      <c r="K16" s="30">
        <v>195</v>
      </c>
      <c r="L16" s="30">
        <v>195</v>
      </c>
      <c r="M16" s="30">
        <v>195</v>
      </c>
      <c r="N16" s="30">
        <v>195</v>
      </c>
      <c r="O16" s="30">
        <v>195</v>
      </c>
      <c r="P16" s="30">
        <v>195</v>
      </c>
      <c r="Q16" s="30">
        <v>195</v>
      </c>
      <c r="R16" s="30">
        <v>196</v>
      </c>
      <c r="S16" s="30">
        <v>195</v>
      </c>
      <c r="T16" s="30">
        <v>195</v>
      </c>
      <c r="U16" s="30">
        <v>195</v>
      </c>
      <c r="V16" s="30">
        <v>195</v>
      </c>
      <c r="W16" s="30">
        <v>195</v>
      </c>
      <c r="X16" s="30">
        <v>195</v>
      </c>
      <c r="Y16" s="30">
        <v>195</v>
      </c>
      <c r="Z16" s="30">
        <v>195</v>
      </c>
      <c r="AA16" s="30">
        <v>195</v>
      </c>
      <c r="AB16" s="30">
        <v>0</v>
      </c>
      <c r="AC16" s="30">
        <v>0</v>
      </c>
      <c r="AD16" s="30">
        <v>0</v>
      </c>
      <c r="AE16" s="30">
        <v>351</v>
      </c>
      <c r="AF16" s="53">
        <v>195</v>
      </c>
      <c r="AG16" s="64">
        <v>195</v>
      </c>
      <c r="AH16" s="80">
        <f t="shared" si="3"/>
        <v>5620</v>
      </c>
    </row>
    <row r="17" spans="1:34" s="13" customFormat="1" ht="20.25" customHeight="1" x14ac:dyDescent="0.2">
      <c r="A17" s="13" t="s">
        <v>17</v>
      </c>
      <c r="B17" s="16" t="s">
        <v>18</v>
      </c>
      <c r="C17" s="30">
        <v>195</v>
      </c>
      <c r="D17" s="30">
        <v>195</v>
      </c>
      <c r="E17" s="30">
        <v>195</v>
      </c>
      <c r="F17" s="30">
        <v>195</v>
      </c>
      <c r="G17" s="30">
        <v>195</v>
      </c>
      <c r="H17" s="30">
        <v>196</v>
      </c>
      <c r="I17" s="30">
        <v>196</v>
      </c>
      <c r="J17" s="30">
        <v>195</v>
      </c>
      <c r="K17" s="30">
        <v>195</v>
      </c>
      <c r="L17" s="30">
        <v>195</v>
      </c>
      <c r="M17" s="30">
        <v>195</v>
      </c>
      <c r="N17" s="30">
        <v>195</v>
      </c>
      <c r="O17" s="30">
        <v>195</v>
      </c>
      <c r="P17" s="30">
        <v>195</v>
      </c>
      <c r="Q17" s="30">
        <v>195</v>
      </c>
      <c r="R17" s="30">
        <v>195</v>
      </c>
      <c r="S17" s="30">
        <v>195</v>
      </c>
      <c r="T17" s="30">
        <v>195</v>
      </c>
      <c r="U17" s="30">
        <v>195</v>
      </c>
      <c r="V17" s="30">
        <v>195</v>
      </c>
      <c r="W17" s="30">
        <v>195</v>
      </c>
      <c r="X17" s="30">
        <v>196</v>
      </c>
      <c r="Y17" s="30">
        <v>195</v>
      </c>
      <c r="Z17" s="30">
        <v>195</v>
      </c>
      <c r="AA17" s="30">
        <v>195</v>
      </c>
      <c r="AB17" s="30">
        <v>0</v>
      </c>
      <c r="AC17" s="30">
        <v>0</v>
      </c>
      <c r="AD17" s="30">
        <v>0</v>
      </c>
      <c r="AE17" s="30">
        <v>351</v>
      </c>
      <c r="AF17" s="53">
        <v>195</v>
      </c>
      <c r="AG17" s="64">
        <v>195</v>
      </c>
      <c r="AH17" s="80">
        <f t="shared" si="3"/>
        <v>5619</v>
      </c>
    </row>
    <row r="18" spans="1:34" s="13" customFormat="1" ht="20.25" customHeight="1" x14ac:dyDescent="0.2">
      <c r="A18" s="13" t="s">
        <v>19</v>
      </c>
      <c r="B18" s="17" t="s">
        <v>74</v>
      </c>
      <c r="C18" s="31">
        <v>195</v>
      </c>
      <c r="D18" s="32">
        <v>195</v>
      </c>
      <c r="E18" s="32">
        <v>195</v>
      </c>
      <c r="F18" s="32">
        <v>195</v>
      </c>
      <c r="G18" s="32">
        <v>195</v>
      </c>
      <c r="H18" s="32">
        <v>195</v>
      </c>
      <c r="I18" s="32">
        <v>195</v>
      </c>
      <c r="J18" s="32">
        <v>195</v>
      </c>
      <c r="K18" s="32">
        <v>195</v>
      </c>
      <c r="L18" s="32">
        <v>195</v>
      </c>
      <c r="M18" s="32">
        <v>195</v>
      </c>
      <c r="N18" s="32">
        <v>195</v>
      </c>
      <c r="O18" s="32">
        <v>195</v>
      </c>
      <c r="P18" s="32">
        <v>195</v>
      </c>
      <c r="Q18" s="32">
        <v>195</v>
      </c>
      <c r="R18" s="32">
        <v>195</v>
      </c>
      <c r="S18" s="32">
        <v>195</v>
      </c>
      <c r="T18" s="32">
        <v>195</v>
      </c>
      <c r="U18" s="32">
        <v>195</v>
      </c>
      <c r="V18" s="32">
        <v>195</v>
      </c>
      <c r="W18" s="32">
        <v>195</v>
      </c>
      <c r="X18" s="32">
        <v>195</v>
      </c>
      <c r="Y18" s="32">
        <v>195</v>
      </c>
      <c r="Z18" s="32">
        <v>196</v>
      </c>
      <c r="AA18" s="32">
        <v>195</v>
      </c>
      <c r="AB18" s="32">
        <v>0</v>
      </c>
      <c r="AC18" s="32">
        <v>0</v>
      </c>
      <c r="AD18" s="32">
        <v>0</v>
      </c>
      <c r="AE18" s="32">
        <v>351</v>
      </c>
      <c r="AF18" s="54">
        <v>195</v>
      </c>
      <c r="AG18" s="65">
        <v>195</v>
      </c>
      <c r="AH18" s="81">
        <f t="shared" si="3"/>
        <v>5617</v>
      </c>
    </row>
    <row r="19" spans="1:34" s="13" customFormat="1" ht="20.25" customHeight="1" x14ac:dyDescent="0.2">
      <c r="A19" s="13" t="s">
        <v>20</v>
      </c>
      <c r="B19" s="16" t="s">
        <v>21</v>
      </c>
      <c r="C19" s="33">
        <v>195</v>
      </c>
      <c r="D19" s="33">
        <v>196</v>
      </c>
      <c r="E19" s="33">
        <v>195</v>
      </c>
      <c r="F19" s="33">
        <v>195</v>
      </c>
      <c r="G19" s="33">
        <v>195</v>
      </c>
      <c r="H19" s="33">
        <v>195</v>
      </c>
      <c r="I19" s="33">
        <v>195</v>
      </c>
      <c r="J19" s="33">
        <v>195</v>
      </c>
      <c r="K19" s="33">
        <v>196</v>
      </c>
      <c r="L19" s="33">
        <v>195</v>
      </c>
      <c r="M19" s="33">
        <v>195</v>
      </c>
      <c r="N19" s="33">
        <v>195</v>
      </c>
      <c r="O19" s="33">
        <v>195</v>
      </c>
      <c r="P19" s="33">
        <v>196</v>
      </c>
      <c r="Q19" s="33">
        <v>195</v>
      </c>
      <c r="R19" s="33">
        <v>195</v>
      </c>
      <c r="S19" s="33">
        <v>195</v>
      </c>
      <c r="T19" s="33">
        <v>195</v>
      </c>
      <c r="U19" s="33">
        <v>195</v>
      </c>
      <c r="V19" s="33">
        <v>195</v>
      </c>
      <c r="W19" s="33">
        <v>195</v>
      </c>
      <c r="X19" s="33">
        <v>196</v>
      </c>
      <c r="Y19" s="33">
        <v>196</v>
      </c>
      <c r="Z19" s="33">
        <v>195</v>
      </c>
      <c r="AA19" s="33">
        <v>195</v>
      </c>
      <c r="AB19" s="33">
        <v>0</v>
      </c>
      <c r="AC19" s="33">
        <v>0</v>
      </c>
      <c r="AD19" s="33">
        <v>0</v>
      </c>
      <c r="AE19" s="33">
        <v>351</v>
      </c>
      <c r="AF19" s="55">
        <v>195</v>
      </c>
      <c r="AG19" s="66">
        <v>195</v>
      </c>
      <c r="AH19" s="80">
        <f t="shared" si="3"/>
        <v>5621</v>
      </c>
    </row>
    <row r="20" spans="1:34" s="13" customFormat="1" ht="20.25" customHeight="1" x14ac:dyDescent="0.2">
      <c r="A20" s="13" t="s">
        <v>22</v>
      </c>
      <c r="B20" s="15" t="s">
        <v>74</v>
      </c>
      <c r="C20" s="30">
        <v>195</v>
      </c>
      <c r="D20" s="30">
        <v>195</v>
      </c>
      <c r="E20" s="30">
        <v>195</v>
      </c>
      <c r="F20" s="30">
        <v>195</v>
      </c>
      <c r="G20" s="30">
        <v>195</v>
      </c>
      <c r="H20" s="30">
        <v>195</v>
      </c>
      <c r="I20" s="30">
        <v>195</v>
      </c>
      <c r="J20" s="30">
        <v>195</v>
      </c>
      <c r="K20" s="30">
        <v>195</v>
      </c>
      <c r="L20" s="30">
        <v>195</v>
      </c>
      <c r="M20" s="30">
        <v>195</v>
      </c>
      <c r="N20" s="30">
        <v>195</v>
      </c>
      <c r="O20" s="30">
        <v>195</v>
      </c>
      <c r="P20" s="30">
        <v>195</v>
      </c>
      <c r="Q20" s="30">
        <v>195</v>
      </c>
      <c r="R20" s="30">
        <v>195</v>
      </c>
      <c r="S20" s="30">
        <v>195</v>
      </c>
      <c r="T20" s="30">
        <v>195</v>
      </c>
      <c r="U20" s="30">
        <v>195</v>
      </c>
      <c r="V20" s="30">
        <v>195</v>
      </c>
      <c r="W20" s="30">
        <v>195</v>
      </c>
      <c r="X20" s="30">
        <v>195</v>
      </c>
      <c r="Y20" s="30">
        <v>195</v>
      </c>
      <c r="Z20" s="30">
        <v>195</v>
      </c>
      <c r="AA20" s="30">
        <v>195</v>
      </c>
      <c r="AB20" s="30">
        <v>0</v>
      </c>
      <c r="AC20" s="30">
        <v>0</v>
      </c>
      <c r="AD20" s="30">
        <v>0</v>
      </c>
      <c r="AE20" s="30">
        <v>351</v>
      </c>
      <c r="AF20" s="53">
        <v>196</v>
      </c>
      <c r="AG20" s="64">
        <v>195</v>
      </c>
      <c r="AH20" s="80">
        <f t="shared" si="3"/>
        <v>5617</v>
      </c>
    </row>
    <row r="21" spans="1:34" s="13" customFormat="1" ht="20.25" customHeight="1" x14ac:dyDescent="0.2">
      <c r="A21" s="13" t="s">
        <v>23</v>
      </c>
      <c r="B21" s="16" t="s">
        <v>24</v>
      </c>
      <c r="C21" s="30">
        <v>195</v>
      </c>
      <c r="D21" s="30">
        <v>195</v>
      </c>
      <c r="E21" s="30">
        <v>195</v>
      </c>
      <c r="F21" s="30">
        <v>195</v>
      </c>
      <c r="G21" s="30">
        <v>195</v>
      </c>
      <c r="H21" s="30">
        <v>195</v>
      </c>
      <c r="I21" s="30">
        <v>195</v>
      </c>
      <c r="J21" s="30">
        <v>195</v>
      </c>
      <c r="K21" s="30">
        <v>195</v>
      </c>
      <c r="L21" s="30">
        <v>195</v>
      </c>
      <c r="M21" s="30">
        <v>195</v>
      </c>
      <c r="N21" s="30">
        <v>195</v>
      </c>
      <c r="O21" s="30">
        <v>195</v>
      </c>
      <c r="P21" s="30">
        <v>195</v>
      </c>
      <c r="Q21" s="30">
        <v>195</v>
      </c>
      <c r="R21" s="30">
        <v>195</v>
      </c>
      <c r="S21" s="30">
        <v>195</v>
      </c>
      <c r="T21" s="30">
        <v>195</v>
      </c>
      <c r="U21" s="30">
        <v>195</v>
      </c>
      <c r="V21" s="30">
        <v>195</v>
      </c>
      <c r="W21" s="30">
        <v>195</v>
      </c>
      <c r="X21" s="30">
        <v>195</v>
      </c>
      <c r="Y21" s="30">
        <v>195</v>
      </c>
      <c r="Z21" s="30">
        <v>195</v>
      </c>
      <c r="AA21" s="30">
        <v>195</v>
      </c>
      <c r="AB21" s="30">
        <v>0</v>
      </c>
      <c r="AC21" s="30">
        <v>0</v>
      </c>
      <c r="AD21" s="30">
        <v>0</v>
      </c>
      <c r="AE21" s="30">
        <v>351</v>
      </c>
      <c r="AF21" s="53">
        <v>195</v>
      </c>
      <c r="AG21" s="64">
        <v>195</v>
      </c>
      <c r="AH21" s="80">
        <f t="shared" si="3"/>
        <v>5616</v>
      </c>
    </row>
    <row r="22" spans="1:34" s="13" customFormat="1" ht="20.25" customHeight="1" x14ac:dyDescent="0.2">
      <c r="A22" s="13" t="s">
        <v>25</v>
      </c>
      <c r="B22" s="17" t="s">
        <v>74</v>
      </c>
      <c r="C22" s="34">
        <v>195</v>
      </c>
      <c r="D22" s="34">
        <v>195</v>
      </c>
      <c r="E22" s="34">
        <v>195</v>
      </c>
      <c r="F22" s="34">
        <v>195</v>
      </c>
      <c r="G22" s="34">
        <v>195</v>
      </c>
      <c r="H22" s="34">
        <v>195</v>
      </c>
      <c r="I22" s="34">
        <v>195</v>
      </c>
      <c r="J22" s="34">
        <v>195</v>
      </c>
      <c r="K22" s="34">
        <v>195</v>
      </c>
      <c r="L22" s="34">
        <v>195</v>
      </c>
      <c r="M22" s="34">
        <v>195</v>
      </c>
      <c r="N22" s="34">
        <v>195</v>
      </c>
      <c r="O22" s="34">
        <v>195</v>
      </c>
      <c r="P22" s="34">
        <v>195</v>
      </c>
      <c r="Q22" s="34">
        <v>195</v>
      </c>
      <c r="R22" s="34">
        <v>195</v>
      </c>
      <c r="S22" s="34">
        <v>195</v>
      </c>
      <c r="T22" s="34">
        <v>195</v>
      </c>
      <c r="U22" s="34">
        <v>195</v>
      </c>
      <c r="V22" s="34">
        <v>195</v>
      </c>
      <c r="W22" s="34">
        <v>195</v>
      </c>
      <c r="X22" s="34">
        <v>196</v>
      </c>
      <c r="Y22" s="34">
        <v>195</v>
      </c>
      <c r="Z22" s="34">
        <v>195</v>
      </c>
      <c r="AA22" s="34">
        <v>195</v>
      </c>
      <c r="AB22" s="34">
        <v>0</v>
      </c>
      <c r="AC22" s="34">
        <v>0</v>
      </c>
      <c r="AD22" s="34">
        <v>0</v>
      </c>
      <c r="AE22" s="34">
        <v>351</v>
      </c>
      <c r="AF22" s="56">
        <v>196</v>
      </c>
      <c r="AG22" s="67">
        <v>195</v>
      </c>
      <c r="AH22" s="81">
        <f t="shared" si="3"/>
        <v>5618</v>
      </c>
    </row>
    <row r="23" spans="1:34" s="13" customFormat="1" ht="20.25" customHeight="1" x14ac:dyDescent="0.2">
      <c r="A23" s="13" t="s">
        <v>26</v>
      </c>
      <c r="B23" s="14" t="s">
        <v>27</v>
      </c>
      <c r="C23" s="35">
        <v>195</v>
      </c>
      <c r="D23" s="35">
        <v>195</v>
      </c>
      <c r="E23" s="35">
        <v>195</v>
      </c>
      <c r="F23" s="35">
        <v>195</v>
      </c>
      <c r="G23" s="35">
        <v>195</v>
      </c>
      <c r="H23" s="35">
        <v>196</v>
      </c>
      <c r="I23" s="35">
        <v>195</v>
      </c>
      <c r="J23" s="35">
        <v>195</v>
      </c>
      <c r="K23" s="35">
        <v>195</v>
      </c>
      <c r="L23" s="35">
        <v>195</v>
      </c>
      <c r="M23" s="35">
        <v>195</v>
      </c>
      <c r="N23" s="35">
        <v>195</v>
      </c>
      <c r="O23" s="35">
        <v>195</v>
      </c>
      <c r="P23" s="35">
        <v>195</v>
      </c>
      <c r="Q23" s="35">
        <v>196</v>
      </c>
      <c r="R23" s="35">
        <v>195</v>
      </c>
      <c r="S23" s="35">
        <v>195</v>
      </c>
      <c r="T23" s="35">
        <v>195</v>
      </c>
      <c r="U23" s="35">
        <v>195</v>
      </c>
      <c r="V23" s="35">
        <v>196</v>
      </c>
      <c r="W23" s="35">
        <v>196</v>
      </c>
      <c r="X23" s="35">
        <v>196</v>
      </c>
      <c r="Y23" s="35">
        <v>195</v>
      </c>
      <c r="Z23" s="35">
        <v>195</v>
      </c>
      <c r="AA23" s="35">
        <v>195</v>
      </c>
      <c r="AB23" s="35">
        <v>0</v>
      </c>
      <c r="AC23" s="35">
        <v>0</v>
      </c>
      <c r="AD23" s="35">
        <v>0</v>
      </c>
      <c r="AE23" s="35">
        <v>352</v>
      </c>
      <c r="AF23" s="57">
        <v>195</v>
      </c>
      <c r="AG23" s="68">
        <v>195</v>
      </c>
      <c r="AH23" s="82">
        <f t="shared" si="3"/>
        <v>5622</v>
      </c>
    </row>
    <row r="24" spans="1:34" s="13" customFormat="1" ht="20.25" customHeight="1" x14ac:dyDescent="0.2">
      <c r="A24" s="13" t="s">
        <v>28</v>
      </c>
      <c r="B24" s="15" t="s">
        <v>74</v>
      </c>
      <c r="C24" s="36">
        <v>195</v>
      </c>
      <c r="D24" s="36">
        <v>195</v>
      </c>
      <c r="E24" s="36">
        <v>195</v>
      </c>
      <c r="F24" s="36">
        <v>181</v>
      </c>
      <c r="G24" s="36">
        <v>195</v>
      </c>
      <c r="H24" s="36">
        <v>195</v>
      </c>
      <c r="I24" s="36">
        <v>187</v>
      </c>
      <c r="J24" s="36">
        <v>195</v>
      </c>
      <c r="K24" s="36">
        <v>195</v>
      </c>
      <c r="L24" s="36">
        <v>195</v>
      </c>
      <c r="M24" s="36">
        <v>195</v>
      </c>
      <c r="N24" s="36">
        <v>195</v>
      </c>
      <c r="O24" s="36">
        <v>195</v>
      </c>
      <c r="P24" s="36">
        <v>195</v>
      </c>
      <c r="Q24" s="36">
        <v>195</v>
      </c>
      <c r="R24" s="36">
        <v>196</v>
      </c>
      <c r="S24" s="36">
        <v>195</v>
      </c>
      <c r="T24" s="36">
        <v>195</v>
      </c>
      <c r="U24" s="36">
        <v>195</v>
      </c>
      <c r="V24" s="36">
        <v>195</v>
      </c>
      <c r="W24" s="36">
        <v>188</v>
      </c>
      <c r="X24" s="36">
        <v>196</v>
      </c>
      <c r="Y24" s="36">
        <v>195</v>
      </c>
      <c r="Z24" s="36">
        <v>195</v>
      </c>
      <c r="AA24" s="36">
        <v>184</v>
      </c>
      <c r="AB24" s="36">
        <v>0</v>
      </c>
      <c r="AC24" s="36">
        <v>0</v>
      </c>
      <c r="AD24" s="36">
        <v>0</v>
      </c>
      <c r="AE24" s="36">
        <v>351</v>
      </c>
      <c r="AF24" s="58">
        <v>196</v>
      </c>
      <c r="AG24" s="69">
        <v>195</v>
      </c>
      <c r="AH24" s="80">
        <f t="shared" si="3"/>
        <v>5579</v>
      </c>
    </row>
    <row r="25" spans="1:34" s="13" customFormat="1" ht="20.25" customHeight="1" x14ac:dyDescent="0.2">
      <c r="A25" s="13" t="s">
        <v>29</v>
      </c>
      <c r="B25" s="16" t="s">
        <v>30</v>
      </c>
      <c r="C25" s="36">
        <v>195</v>
      </c>
      <c r="D25" s="36">
        <v>196</v>
      </c>
      <c r="E25" s="36">
        <v>195</v>
      </c>
      <c r="F25" s="36">
        <v>188</v>
      </c>
      <c r="G25" s="36">
        <v>195</v>
      </c>
      <c r="H25" s="36">
        <v>193</v>
      </c>
      <c r="I25" s="36">
        <v>194</v>
      </c>
      <c r="J25" s="36">
        <v>195</v>
      </c>
      <c r="K25" s="36">
        <v>196</v>
      </c>
      <c r="L25" s="36">
        <v>195</v>
      </c>
      <c r="M25" s="36">
        <v>194</v>
      </c>
      <c r="N25" s="36">
        <v>195</v>
      </c>
      <c r="O25" s="36">
        <v>195</v>
      </c>
      <c r="P25" s="36">
        <v>195</v>
      </c>
      <c r="Q25" s="36">
        <v>195</v>
      </c>
      <c r="R25" s="36">
        <v>195</v>
      </c>
      <c r="S25" s="36">
        <v>195</v>
      </c>
      <c r="T25" s="36">
        <v>194</v>
      </c>
      <c r="U25" s="36">
        <v>195</v>
      </c>
      <c r="V25" s="36">
        <v>195</v>
      </c>
      <c r="W25" s="36">
        <v>181</v>
      </c>
      <c r="X25" s="36">
        <v>196</v>
      </c>
      <c r="Y25" s="36">
        <v>195</v>
      </c>
      <c r="Z25" s="36">
        <v>195</v>
      </c>
      <c r="AA25" s="36">
        <v>195</v>
      </c>
      <c r="AB25" s="36">
        <v>0</v>
      </c>
      <c r="AC25" s="36">
        <v>0</v>
      </c>
      <c r="AD25" s="36">
        <v>0</v>
      </c>
      <c r="AE25" s="36">
        <v>351</v>
      </c>
      <c r="AF25" s="58">
        <v>195</v>
      </c>
      <c r="AG25" s="69">
        <v>195</v>
      </c>
      <c r="AH25" s="80">
        <f t="shared" si="3"/>
        <v>5593</v>
      </c>
    </row>
    <row r="26" spans="1:34" s="13" customFormat="1" ht="20.25" customHeight="1" x14ac:dyDescent="0.2">
      <c r="A26" s="13" t="s">
        <v>31</v>
      </c>
      <c r="B26" s="15" t="s">
        <v>74</v>
      </c>
      <c r="C26" s="36">
        <v>195</v>
      </c>
      <c r="D26" s="36">
        <v>195</v>
      </c>
      <c r="E26" s="36">
        <v>195</v>
      </c>
      <c r="F26" s="36">
        <v>193</v>
      </c>
      <c r="G26" s="36">
        <v>195</v>
      </c>
      <c r="H26" s="36">
        <v>181</v>
      </c>
      <c r="I26" s="36">
        <v>195</v>
      </c>
      <c r="J26" s="36">
        <v>195</v>
      </c>
      <c r="K26" s="36">
        <v>195</v>
      </c>
      <c r="L26" s="36">
        <v>195</v>
      </c>
      <c r="M26" s="36">
        <v>196</v>
      </c>
      <c r="N26" s="36">
        <v>195</v>
      </c>
      <c r="O26" s="36">
        <v>195</v>
      </c>
      <c r="P26" s="36">
        <v>195</v>
      </c>
      <c r="Q26" s="36">
        <v>195</v>
      </c>
      <c r="R26" s="36">
        <v>195</v>
      </c>
      <c r="S26" s="36">
        <v>195</v>
      </c>
      <c r="T26" s="36">
        <v>195</v>
      </c>
      <c r="U26" s="36">
        <v>196</v>
      </c>
      <c r="V26" s="36">
        <v>196</v>
      </c>
      <c r="W26" s="36">
        <v>195</v>
      </c>
      <c r="X26" s="36">
        <v>195</v>
      </c>
      <c r="Y26" s="36">
        <v>195</v>
      </c>
      <c r="Z26" s="36">
        <v>195</v>
      </c>
      <c r="AA26" s="36">
        <v>183</v>
      </c>
      <c r="AB26" s="36">
        <v>0</v>
      </c>
      <c r="AC26" s="36">
        <v>0</v>
      </c>
      <c r="AD26" s="36">
        <v>0</v>
      </c>
      <c r="AE26" s="36">
        <v>351</v>
      </c>
      <c r="AF26" s="58">
        <v>195</v>
      </c>
      <c r="AG26" s="69">
        <v>195</v>
      </c>
      <c r="AH26" s="80">
        <f t="shared" si="3"/>
        <v>5591</v>
      </c>
    </row>
    <row r="27" spans="1:34" s="13" customFormat="1" ht="20.25" customHeight="1" x14ac:dyDescent="0.2">
      <c r="A27" s="13" t="s">
        <v>32</v>
      </c>
      <c r="B27" s="16" t="s">
        <v>33</v>
      </c>
      <c r="C27" s="36">
        <v>195</v>
      </c>
      <c r="D27" s="36">
        <v>196</v>
      </c>
      <c r="E27" s="36">
        <v>195</v>
      </c>
      <c r="F27" s="36">
        <v>180</v>
      </c>
      <c r="G27" s="36">
        <v>195</v>
      </c>
      <c r="H27" s="36">
        <v>182</v>
      </c>
      <c r="I27" s="36">
        <v>195</v>
      </c>
      <c r="J27" s="36">
        <v>195</v>
      </c>
      <c r="K27" s="36">
        <v>195</v>
      </c>
      <c r="L27" s="36">
        <v>195</v>
      </c>
      <c r="M27" s="36">
        <v>189</v>
      </c>
      <c r="N27" s="36">
        <v>195</v>
      </c>
      <c r="O27" s="36">
        <v>195</v>
      </c>
      <c r="P27" s="36">
        <v>195</v>
      </c>
      <c r="Q27" s="36">
        <v>195</v>
      </c>
      <c r="R27" s="36">
        <v>195</v>
      </c>
      <c r="S27" s="36">
        <v>195</v>
      </c>
      <c r="T27" s="36">
        <v>189</v>
      </c>
      <c r="U27" s="36">
        <v>195</v>
      </c>
      <c r="V27" s="36">
        <v>195</v>
      </c>
      <c r="W27" s="36">
        <v>195</v>
      </c>
      <c r="X27" s="36">
        <v>195</v>
      </c>
      <c r="Y27" s="36">
        <v>195</v>
      </c>
      <c r="Z27" s="36">
        <v>195</v>
      </c>
      <c r="AA27" s="36">
        <v>195</v>
      </c>
      <c r="AB27" s="36">
        <v>0</v>
      </c>
      <c r="AC27" s="36">
        <v>0</v>
      </c>
      <c r="AD27" s="36">
        <v>0</v>
      </c>
      <c r="AE27" s="36">
        <v>352</v>
      </c>
      <c r="AF27" s="58">
        <v>195</v>
      </c>
      <c r="AG27" s="69">
        <v>195</v>
      </c>
      <c r="AH27" s="80">
        <f t="shared" si="3"/>
        <v>5578</v>
      </c>
    </row>
    <row r="28" spans="1:34" s="13" customFormat="1" ht="20.25" customHeight="1" x14ac:dyDescent="0.2">
      <c r="A28" s="13" t="s">
        <v>34</v>
      </c>
      <c r="B28" s="15" t="s">
        <v>74</v>
      </c>
      <c r="C28" s="36">
        <v>195</v>
      </c>
      <c r="D28" s="36">
        <v>195</v>
      </c>
      <c r="E28" s="36">
        <v>195</v>
      </c>
      <c r="F28" s="36">
        <v>184</v>
      </c>
      <c r="G28" s="36">
        <v>196</v>
      </c>
      <c r="H28" s="36">
        <v>194</v>
      </c>
      <c r="I28" s="36">
        <v>195</v>
      </c>
      <c r="J28" s="36">
        <v>195</v>
      </c>
      <c r="K28" s="36">
        <v>195</v>
      </c>
      <c r="L28" s="36">
        <v>195</v>
      </c>
      <c r="M28" s="36">
        <v>190</v>
      </c>
      <c r="N28" s="36">
        <v>195</v>
      </c>
      <c r="O28" s="36">
        <v>195</v>
      </c>
      <c r="P28" s="36">
        <v>195</v>
      </c>
      <c r="Q28" s="36">
        <v>195</v>
      </c>
      <c r="R28" s="36">
        <v>195</v>
      </c>
      <c r="S28" s="36">
        <v>195</v>
      </c>
      <c r="T28" s="36">
        <v>195</v>
      </c>
      <c r="U28" s="36">
        <v>195</v>
      </c>
      <c r="V28" s="36">
        <v>195</v>
      </c>
      <c r="W28" s="36">
        <v>188</v>
      </c>
      <c r="X28" s="36">
        <v>195</v>
      </c>
      <c r="Y28" s="36">
        <v>195</v>
      </c>
      <c r="Z28" s="36">
        <v>195</v>
      </c>
      <c r="AA28" s="36">
        <v>195</v>
      </c>
      <c r="AB28" s="36">
        <v>0</v>
      </c>
      <c r="AC28" s="36">
        <v>0</v>
      </c>
      <c r="AD28" s="36">
        <v>0</v>
      </c>
      <c r="AE28" s="36">
        <v>351</v>
      </c>
      <c r="AF28" s="58">
        <v>196</v>
      </c>
      <c r="AG28" s="69">
        <v>195</v>
      </c>
      <c r="AH28" s="80">
        <f t="shared" si="3"/>
        <v>5594</v>
      </c>
    </row>
    <row r="29" spans="1:34" s="13" customFormat="1" ht="20.25" customHeight="1" x14ac:dyDescent="0.2">
      <c r="A29" s="13" t="s">
        <v>35</v>
      </c>
      <c r="B29" s="16" t="s">
        <v>36</v>
      </c>
      <c r="C29" s="36">
        <v>195</v>
      </c>
      <c r="D29" s="36">
        <v>196</v>
      </c>
      <c r="E29" s="36">
        <v>195</v>
      </c>
      <c r="F29" s="36">
        <v>170</v>
      </c>
      <c r="G29" s="36">
        <v>184</v>
      </c>
      <c r="H29" s="36">
        <v>185</v>
      </c>
      <c r="I29" s="36">
        <v>195</v>
      </c>
      <c r="J29" s="36">
        <v>195</v>
      </c>
      <c r="K29" s="36">
        <v>195</v>
      </c>
      <c r="L29" s="36">
        <v>196</v>
      </c>
      <c r="M29" s="36">
        <v>195</v>
      </c>
      <c r="N29" s="36">
        <v>195</v>
      </c>
      <c r="O29" s="36">
        <v>195</v>
      </c>
      <c r="P29" s="36">
        <v>195</v>
      </c>
      <c r="Q29" s="36">
        <v>195</v>
      </c>
      <c r="R29" s="36">
        <v>195</v>
      </c>
      <c r="S29" s="36">
        <v>196</v>
      </c>
      <c r="T29" s="36">
        <v>195</v>
      </c>
      <c r="U29" s="36">
        <v>195</v>
      </c>
      <c r="V29" s="36">
        <v>195</v>
      </c>
      <c r="W29" s="36">
        <v>195</v>
      </c>
      <c r="X29" s="36">
        <v>196</v>
      </c>
      <c r="Y29" s="36">
        <v>195</v>
      </c>
      <c r="Z29" s="36">
        <v>189</v>
      </c>
      <c r="AA29" s="36">
        <v>195</v>
      </c>
      <c r="AB29" s="36">
        <v>0</v>
      </c>
      <c r="AC29" s="36">
        <v>0</v>
      </c>
      <c r="AD29" s="36">
        <v>0</v>
      </c>
      <c r="AE29" s="36">
        <v>351</v>
      </c>
      <c r="AF29" s="58">
        <v>195</v>
      </c>
      <c r="AG29" s="69">
        <v>195</v>
      </c>
      <c r="AH29" s="80">
        <f t="shared" si="3"/>
        <v>5568</v>
      </c>
    </row>
    <row r="30" spans="1:34" s="13" customFormat="1" ht="20.25" customHeight="1" x14ac:dyDescent="0.2">
      <c r="A30" s="13" t="s">
        <v>37</v>
      </c>
      <c r="B30" s="15" t="s">
        <v>74</v>
      </c>
      <c r="C30" s="37">
        <v>195</v>
      </c>
      <c r="D30" s="38">
        <v>196</v>
      </c>
      <c r="E30" s="38">
        <v>195</v>
      </c>
      <c r="F30" s="38">
        <v>193</v>
      </c>
      <c r="G30" s="38">
        <v>194</v>
      </c>
      <c r="H30" s="38">
        <v>193</v>
      </c>
      <c r="I30" s="38">
        <v>195</v>
      </c>
      <c r="J30" s="38">
        <v>195</v>
      </c>
      <c r="K30" s="38">
        <v>195</v>
      </c>
      <c r="L30" s="38">
        <v>195</v>
      </c>
      <c r="M30" s="38">
        <v>191</v>
      </c>
      <c r="N30" s="38">
        <v>196</v>
      </c>
      <c r="O30" s="38">
        <v>196</v>
      </c>
      <c r="P30" s="38">
        <v>195</v>
      </c>
      <c r="Q30" s="38">
        <v>195</v>
      </c>
      <c r="R30" s="38">
        <v>195</v>
      </c>
      <c r="S30" s="38">
        <v>195</v>
      </c>
      <c r="T30" s="38">
        <v>195</v>
      </c>
      <c r="U30" s="38">
        <v>195</v>
      </c>
      <c r="V30" s="38">
        <v>195</v>
      </c>
      <c r="W30" s="38">
        <v>196</v>
      </c>
      <c r="X30" s="38">
        <v>196</v>
      </c>
      <c r="Y30" s="38">
        <v>195</v>
      </c>
      <c r="Z30" s="38">
        <v>195</v>
      </c>
      <c r="AA30" s="38">
        <v>195</v>
      </c>
      <c r="AB30" s="38">
        <v>0</v>
      </c>
      <c r="AC30" s="38">
        <v>0</v>
      </c>
      <c r="AD30" s="38">
        <v>0</v>
      </c>
      <c r="AE30" s="38">
        <v>351</v>
      </c>
      <c r="AF30" s="59">
        <v>196</v>
      </c>
      <c r="AG30" s="70">
        <v>195</v>
      </c>
      <c r="AH30" s="80">
        <f t="shared" si="3"/>
        <v>5613</v>
      </c>
    </row>
    <row r="31" spans="1:34" s="13" customFormat="1" ht="20.25" customHeight="1" x14ac:dyDescent="0.2">
      <c r="A31" s="13" t="s">
        <v>38</v>
      </c>
      <c r="B31" s="17" t="s">
        <v>39</v>
      </c>
      <c r="C31" s="36">
        <v>195</v>
      </c>
      <c r="D31" s="36">
        <v>195</v>
      </c>
      <c r="E31" s="36">
        <v>195</v>
      </c>
      <c r="F31" s="36">
        <v>195</v>
      </c>
      <c r="G31" s="36">
        <v>195</v>
      </c>
      <c r="H31" s="36">
        <v>195</v>
      </c>
      <c r="I31" s="36">
        <v>195</v>
      </c>
      <c r="J31" s="36">
        <v>195</v>
      </c>
      <c r="K31" s="36">
        <v>195</v>
      </c>
      <c r="L31" s="36">
        <v>195</v>
      </c>
      <c r="M31" s="36">
        <v>195</v>
      </c>
      <c r="N31" s="36">
        <v>195</v>
      </c>
      <c r="O31" s="36">
        <v>195</v>
      </c>
      <c r="P31" s="36">
        <v>195</v>
      </c>
      <c r="Q31" s="36">
        <v>195</v>
      </c>
      <c r="R31" s="36">
        <v>195</v>
      </c>
      <c r="S31" s="36">
        <v>196</v>
      </c>
      <c r="T31" s="36">
        <v>195</v>
      </c>
      <c r="U31" s="36">
        <v>195</v>
      </c>
      <c r="V31" s="36">
        <v>195</v>
      </c>
      <c r="W31" s="36">
        <v>195</v>
      </c>
      <c r="X31" s="36">
        <v>196</v>
      </c>
      <c r="Y31" s="36">
        <v>195</v>
      </c>
      <c r="Z31" s="36">
        <v>192</v>
      </c>
      <c r="AA31" s="36">
        <v>195</v>
      </c>
      <c r="AB31" s="36">
        <v>0</v>
      </c>
      <c r="AC31" s="36">
        <v>0</v>
      </c>
      <c r="AD31" s="36">
        <v>0</v>
      </c>
      <c r="AE31" s="36">
        <v>352</v>
      </c>
      <c r="AF31" s="58">
        <v>195</v>
      </c>
      <c r="AG31" s="69">
        <v>195</v>
      </c>
      <c r="AH31" s="83">
        <f t="shared" si="3"/>
        <v>5616</v>
      </c>
    </row>
    <row r="32" spans="1:34" s="13" customFormat="1" ht="20.25" customHeight="1" x14ac:dyDescent="0.2">
      <c r="A32" s="13" t="s">
        <v>40</v>
      </c>
      <c r="B32" s="15" t="s">
        <v>74</v>
      </c>
      <c r="C32" s="36">
        <v>195</v>
      </c>
      <c r="D32" s="36">
        <v>195</v>
      </c>
      <c r="E32" s="36">
        <v>195</v>
      </c>
      <c r="F32" s="36">
        <v>195</v>
      </c>
      <c r="G32" s="36">
        <v>195</v>
      </c>
      <c r="H32" s="36">
        <v>195</v>
      </c>
      <c r="I32" s="36">
        <v>196</v>
      </c>
      <c r="J32" s="36">
        <v>195</v>
      </c>
      <c r="K32" s="36">
        <v>195</v>
      </c>
      <c r="L32" s="36">
        <v>195</v>
      </c>
      <c r="M32" s="36">
        <v>195</v>
      </c>
      <c r="N32" s="36">
        <v>195</v>
      </c>
      <c r="O32" s="36">
        <v>195</v>
      </c>
      <c r="P32" s="36">
        <v>195</v>
      </c>
      <c r="Q32" s="36">
        <v>195</v>
      </c>
      <c r="R32" s="36">
        <v>195</v>
      </c>
      <c r="S32" s="36">
        <v>195</v>
      </c>
      <c r="T32" s="36">
        <v>196</v>
      </c>
      <c r="U32" s="36">
        <v>195</v>
      </c>
      <c r="V32" s="36">
        <v>195</v>
      </c>
      <c r="W32" s="36">
        <v>195</v>
      </c>
      <c r="X32" s="36">
        <v>195</v>
      </c>
      <c r="Y32" s="36">
        <v>195</v>
      </c>
      <c r="Z32" s="36">
        <v>194</v>
      </c>
      <c r="AA32" s="36">
        <v>0</v>
      </c>
      <c r="AB32" s="36">
        <v>0</v>
      </c>
      <c r="AC32" s="36">
        <v>0</v>
      </c>
      <c r="AD32" s="36">
        <v>0</v>
      </c>
      <c r="AE32" s="36">
        <v>351</v>
      </c>
      <c r="AF32" s="58">
        <v>195</v>
      </c>
      <c r="AG32" s="69">
        <v>195</v>
      </c>
      <c r="AH32" s="80">
        <f t="shared" si="3"/>
        <v>5422</v>
      </c>
    </row>
    <row r="33" spans="1:34" s="13" customFormat="1" ht="20.25" customHeight="1" x14ac:dyDescent="0.2">
      <c r="A33" s="13" t="s">
        <v>41</v>
      </c>
      <c r="B33" s="16" t="s">
        <v>42</v>
      </c>
      <c r="C33" s="36">
        <v>195</v>
      </c>
      <c r="D33" s="36">
        <v>195</v>
      </c>
      <c r="E33" s="36">
        <v>195</v>
      </c>
      <c r="F33" s="36">
        <v>190</v>
      </c>
      <c r="G33" s="36">
        <v>195</v>
      </c>
      <c r="H33" s="36">
        <v>195</v>
      </c>
      <c r="I33" s="36">
        <v>195</v>
      </c>
      <c r="J33" s="36">
        <v>195</v>
      </c>
      <c r="K33" s="36">
        <v>195</v>
      </c>
      <c r="L33" s="36">
        <v>195</v>
      </c>
      <c r="M33" s="36">
        <v>195</v>
      </c>
      <c r="N33" s="36">
        <v>195</v>
      </c>
      <c r="O33" s="36">
        <v>195</v>
      </c>
      <c r="P33" s="36">
        <v>196</v>
      </c>
      <c r="Q33" s="36">
        <v>195</v>
      </c>
      <c r="R33" s="36">
        <v>195</v>
      </c>
      <c r="S33" s="36">
        <v>195</v>
      </c>
      <c r="T33" s="36">
        <v>195</v>
      </c>
      <c r="U33" s="36">
        <v>195</v>
      </c>
      <c r="V33" s="36">
        <v>196</v>
      </c>
      <c r="W33" s="36">
        <v>195</v>
      </c>
      <c r="X33" s="36">
        <v>195</v>
      </c>
      <c r="Y33" s="36">
        <v>195</v>
      </c>
      <c r="Z33" s="36">
        <v>195</v>
      </c>
      <c r="AA33" s="36">
        <v>0</v>
      </c>
      <c r="AB33" s="36">
        <v>0</v>
      </c>
      <c r="AC33" s="36">
        <v>0</v>
      </c>
      <c r="AD33" s="36">
        <v>0</v>
      </c>
      <c r="AE33" s="36">
        <v>351</v>
      </c>
      <c r="AF33" s="58">
        <v>195</v>
      </c>
      <c r="AG33" s="69">
        <v>195</v>
      </c>
      <c r="AH33" s="80">
        <f t="shared" si="3"/>
        <v>5418</v>
      </c>
    </row>
    <row r="34" spans="1:34" s="13" customFormat="1" ht="20.25" customHeight="1" x14ac:dyDescent="0.2">
      <c r="A34" s="13" t="s">
        <v>43</v>
      </c>
      <c r="B34" s="15" t="s">
        <v>74</v>
      </c>
      <c r="C34" s="36">
        <v>195</v>
      </c>
      <c r="D34" s="36">
        <v>195</v>
      </c>
      <c r="E34" s="36">
        <v>195</v>
      </c>
      <c r="F34" s="36">
        <v>193</v>
      </c>
      <c r="G34" s="36">
        <v>195</v>
      </c>
      <c r="H34" s="36">
        <v>195</v>
      </c>
      <c r="I34" s="36">
        <v>196</v>
      </c>
      <c r="J34" s="36">
        <v>195</v>
      </c>
      <c r="K34" s="36">
        <v>195</v>
      </c>
      <c r="L34" s="36">
        <v>195</v>
      </c>
      <c r="M34" s="36">
        <v>195</v>
      </c>
      <c r="N34" s="36">
        <v>195</v>
      </c>
      <c r="O34" s="36">
        <v>195</v>
      </c>
      <c r="P34" s="36">
        <v>195</v>
      </c>
      <c r="Q34" s="36">
        <v>195</v>
      </c>
      <c r="R34" s="36">
        <v>195</v>
      </c>
      <c r="S34" s="36">
        <v>195</v>
      </c>
      <c r="T34" s="36">
        <v>196</v>
      </c>
      <c r="U34" s="36">
        <v>195</v>
      </c>
      <c r="V34" s="36">
        <v>195</v>
      </c>
      <c r="W34" s="36">
        <v>195</v>
      </c>
      <c r="X34" s="36">
        <v>196</v>
      </c>
      <c r="Y34" s="36">
        <v>195</v>
      </c>
      <c r="Z34" s="36">
        <v>195</v>
      </c>
      <c r="AA34" s="36">
        <v>0</v>
      </c>
      <c r="AB34" s="36">
        <v>0</v>
      </c>
      <c r="AC34" s="36">
        <v>0</v>
      </c>
      <c r="AD34" s="36">
        <v>0</v>
      </c>
      <c r="AE34" s="36">
        <v>352</v>
      </c>
      <c r="AF34" s="58">
        <v>195</v>
      </c>
      <c r="AG34" s="69">
        <v>195</v>
      </c>
      <c r="AH34" s="80">
        <f t="shared" si="3"/>
        <v>5423</v>
      </c>
    </row>
    <row r="35" spans="1:34" s="13" customFormat="1" ht="20.25" customHeight="1" x14ac:dyDescent="0.2">
      <c r="A35" s="13" t="s">
        <v>44</v>
      </c>
      <c r="B35" s="16" t="s">
        <v>45</v>
      </c>
      <c r="C35" s="36">
        <v>196</v>
      </c>
      <c r="D35" s="36">
        <v>195</v>
      </c>
      <c r="E35" s="36">
        <v>195</v>
      </c>
      <c r="F35" s="36">
        <v>194</v>
      </c>
      <c r="G35" s="36">
        <v>195</v>
      </c>
      <c r="H35" s="36">
        <v>195</v>
      </c>
      <c r="I35" s="36">
        <v>195</v>
      </c>
      <c r="J35" s="36">
        <v>195</v>
      </c>
      <c r="K35" s="36">
        <v>196</v>
      </c>
      <c r="L35" s="36">
        <v>196</v>
      </c>
      <c r="M35" s="36">
        <v>195</v>
      </c>
      <c r="N35" s="36">
        <v>195</v>
      </c>
      <c r="O35" s="36">
        <v>195</v>
      </c>
      <c r="P35" s="36">
        <v>195</v>
      </c>
      <c r="Q35" s="36">
        <v>195</v>
      </c>
      <c r="R35" s="36">
        <v>195</v>
      </c>
      <c r="S35" s="36">
        <v>195</v>
      </c>
      <c r="T35" s="36">
        <v>195</v>
      </c>
      <c r="U35" s="36">
        <v>195</v>
      </c>
      <c r="V35" s="36">
        <v>196</v>
      </c>
      <c r="W35" s="36">
        <v>189</v>
      </c>
      <c r="X35" s="36">
        <v>195</v>
      </c>
      <c r="Y35" s="36">
        <v>196</v>
      </c>
      <c r="Z35" s="36">
        <v>195</v>
      </c>
      <c r="AA35" s="36">
        <v>0</v>
      </c>
      <c r="AB35" s="36">
        <v>0</v>
      </c>
      <c r="AC35" s="36">
        <v>0</v>
      </c>
      <c r="AD35" s="36">
        <v>0</v>
      </c>
      <c r="AE35" s="36">
        <v>351</v>
      </c>
      <c r="AF35" s="58">
        <v>196</v>
      </c>
      <c r="AG35" s="69">
        <v>196</v>
      </c>
      <c r="AH35" s="80">
        <f t="shared" si="3"/>
        <v>5421</v>
      </c>
    </row>
    <row r="36" spans="1:34" s="13" customFormat="1" ht="20.25" customHeight="1" x14ac:dyDescent="0.2">
      <c r="A36" s="13" t="s">
        <v>46</v>
      </c>
      <c r="B36" s="15" t="s">
        <v>74</v>
      </c>
      <c r="C36" s="36">
        <v>195</v>
      </c>
      <c r="D36" s="36">
        <v>195</v>
      </c>
      <c r="E36" s="36">
        <v>195</v>
      </c>
      <c r="F36" s="36">
        <v>195</v>
      </c>
      <c r="G36" s="36">
        <v>195</v>
      </c>
      <c r="H36" s="36">
        <v>195</v>
      </c>
      <c r="I36" s="36">
        <v>195</v>
      </c>
      <c r="J36" s="36">
        <v>195</v>
      </c>
      <c r="K36" s="36">
        <v>195</v>
      </c>
      <c r="L36" s="36">
        <v>195</v>
      </c>
      <c r="M36" s="36">
        <v>195</v>
      </c>
      <c r="N36" s="36">
        <v>195</v>
      </c>
      <c r="O36" s="36">
        <v>196</v>
      </c>
      <c r="P36" s="36">
        <v>195</v>
      </c>
      <c r="Q36" s="36">
        <v>195</v>
      </c>
      <c r="R36" s="36">
        <v>195</v>
      </c>
      <c r="S36" s="36">
        <v>196</v>
      </c>
      <c r="T36" s="36">
        <v>195</v>
      </c>
      <c r="U36" s="36">
        <v>195</v>
      </c>
      <c r="V36" s="36">
        <v>195</v>
      </c>
      <c r="W36" s="36">
        <v>195</v>
      </c>
      <c r="X36" s="36">
        <v>195</v>
      </c>
      <c r="Y36" s="36">
        <v>195</v>
      </c>
      <c r="Z36" s="36">
        <v>195</v>
      </c>
      <c r="AA36" s="36">
        <v>0</v>
      </c>
      <c r="AB36" s="36">
        <v>0</v>
      </c>
      <c r="AC36" s="36">
        <v>0</v>
      </c>
      <c r="AD36" s="36">
        <v>0</v>
      </c>
      <c r="AE36" s="36">
        <v>352</v>
      </c>
      <c r="AF36" s="58">
        <v>195</v>
      </c>
      <c r="AG36" s="69">
        <v>195</v>
      </c>
      <c r="AH36" s="80">
        <f t="shared" si="3"/>
        <v>5424</v>
      </c>
    </row>
    <row r="37" spans="1:34" s="13" customFormat="1" ht="20.25" customHeight="1" x14ac:dyDescent="0.2">
      <c r="A37" s="13" t="s">
        <v>47</v>
      </c>
      <c r="B37" s="16" t="s">
        <v>48</v>
      </c>
      <c r="C37" s="36">
        <v>196</v>
      </c>
      <c r="D37" s="36">
        <v>195</v>
      </c>
      <c r="E37" s="36">
        <v>196</v>
      </c>
      <c r="F37" s="36">
        <v>195</v>
      </c>
      <c r="G37" s="36">
        <v>195</v>
      </c>
      <c r="H37" s="36">
        <v>195</v>
      </c>
      <c r="I37" s="36">
        <v>195</v>
      </c>
      <c r="J37" s="36">
        <v>195</v>
      </c>
      <c r="K37" s="36">
        <v>195</v>
      </c>
      <c r="L37" s="36">
        <v>195</v>
      </c>
      <c r="M37" s="36">
        <v>195</v>
      </c>
      <c r="N37" s="36">
        <v>196</v>
      </c>
      <c r="O37" s="36">
        <v>195</v>
      </c>
      <c r="P37" s="36">
        <v>195</v>
      </c>
      <c r="Q37" s="36">
        <v>195</v>
      </c>
      <c r="R37" s="36">
        <v>195</v>
      </c>
      <c r="S37" s="36">
        <v>195</v>
      </c>
      <c r="T37" s="36">
        <v>196</v>
      </c>
      <c r="U37" s="36">
        <v>195</v>
      </c>
      <c r="V37" s="36">
        <v>195</v>
      </c>
      <c r="W37" s="36">
        <v>186</v>
      </c>
      <c r="X37" s="36">
        <v>196</v>
      </c>
      <c r="Y37" s="36">
        <v>195</v>
      </c>
      <c r="Z37" s="36">
        <v>195</v>
      </c>
      <c r="AA37" s="36">
        <v>0</v>
      </c>
      <c r="AB37" s="36">
        <v>0</v>
      </c>
      <c r="AC37" s="36">
        <v>0</v>
      </c>
      <c r="AD37" s="36">
        <v>259</v>
      </c>
      <c r="AE37" s="36">
        <v>351</v>
      </c>
      <c r="AF37" s="58">
        <v>196</v>
      </c>
      <c r="AG37" s="69">
        <v>196</v>
      </c>
      <c r="AH37" s="80">
        <f t="shared" si="3"/>
        <v>5678</v>
      </c>
    </row>
    <row r="38" spans="1:34" s="13" customFormat="1" ht="20.25" customHeight="1" x14ac:dyDescent="0.2">
      <c r="A38" s="13" t="s">
        <v>49</v>
      </c>
      <c r="B38" s="15" t="s">
        <v>74</v>
      </c>
      <c r="C38" s="36">
        <v>196</v>
      </c>
      <c r="D38" s="36">
        <v>195</v>
      </c>
      <c r="E38" s="36">
        <v>195</v>
      </c>
      <c r="F38" s="36">
        <v>195</v>
      </c>
      <c r="G38" s="36">
        <v>195</v>
      </c>
      <c r="H38" s="36">
        <v>195</v>
      </c>
      <c r="I38" s="36">
        <v>195</v>
      </c>
      <c r="J38" s="36">
        <v>195</v>
      </c>
      <c r="K38" s="36">
        <v>196</v>
      </c>
      <c r="L38" s="36">
        <v>195</v>
      </c>
      <c r="M38" s="36">
        <v>195</v>
      </c>
      <c r="N38" s="36">
        <v>196</v>
      </c>
      <c r="O38" s="36">
        <v>196</v>
      </c>
      <c r="P38" s="36">
        <v>195</v>
      </c>
      <c r="Q38" s="36">
        <v>195</v>
      </c>
      <c r="R38" s="36">
        <v>195</v>
      </c>
      <c r="S38" s="36">
        <v>195</v>
      </c>
      <c r="T38" s="36">
        <v>195</v>
      </c>
      <c r="U38" s="36">
        <v>195</v>
      </c>
      <c r="V38" s="36">
        <v>195</v>
      </c>
      <c r="W38" s="36">
        <v>195</v>
      </c>
      <c r="X38" s="36">
        <v>195</v>
      </c>
      <c r="Y38" s="36">
        <v>195</v>
      </c>
      <c r="Z38" s="36">
        <v>195</v>
      </c>
      <c r="AA38" s="36">
        <v>0</v>
      </c>
      <c r="AB38" s="36">
        <v>0</v>
      </c>
      <c r="AC38" s="36">
        <v>0</v>
      </c>
      <c r="AD38" s="36">
        <v>351</v>
      </c>
      <c r="AE38" s="36">
        <v>352</v>
      </c>
      <c r="AF38" s="58">
        <v>195</v>
      </c>
      <c r="AG38" s="69">
        <v>196</v>
      </c>
      <c r="AH38" s="80">
        <f t="shared" si="3"/>
        <v>5778</v>
      </c>
    </row>
    <row r="39" spans="1:34" s="13" customFormat="1" ht="20.25" customHeight="1" x14ac:dyDescent="0.2">
      <c r="A39" s="13" t="s">
        <v>50</v>
      </c>
      <c r="B39" s="16" t="s">
        <v>51</v>
      </c>
      <c r="C39" s="36">
        <v>195</v>
      </c>
      <c r="D39" s="36">
        <v>196</v>
      </c>
      <c r="E39" s="36">
        <v>196</v>
      </c>
      <c r="F39" s="36">
        <v>195</v>
      </c>
      <c r="G39" s="36">
        <v>196</v>
      </c>
      <c r="H39" s="36">
        <v>195</v>
      </c>
      <c r="I39" s="36">
        <v>195</v>
      </c>
      <c r="J39" s="36">
        <v>195</v>
      </c>
      <c r="K39" s="36">
        <v>195</v>
      </c>
      <c r="L39" s="36">
        <v>195</v>
      </c>
      <c r="M39" s="36">
        <v>196</v>
      </c>
      <c r="N39" s="36">
        <v>195</v>
      </c>
      <c r="O39" s="36">
        <v>196</v>
      </c>
      <c r="P39" s="36">
        <v>195</v>
      </c>
      <c r="Q39" s="36">
        <v>195</v>
      </c>
      <c r="R39" s="36">
        <v>195</v>
      </c>
      <c r="S39" s="36">
        <v>195</v>
      </c>
      <c r="T39" s="36">
        <v>195</v>
      </c>
      <c r="U39" s="36">
        <v>195</v>
      </c>
      <c r="V39" s="36">
        <v>196</v>
      </c>
      <c r="W39" s="36">
        <v>196</v>
      </c>
      <c r="X39" s="36">
        <v>195</v>
      </c>
      <c r="Y39" s="36">
        <v>196</v>
      </c>
      <c r="Z39" s="36">
        <v>195</v>
      </c>
      <c r="AA39" s="36">
        <v>0</v>
      </c>
      <c r="AB39" s="36">
        <v>0</v>
      </c>
      <c r="AC39" s="36">
        <v>0</v>
      </c>
      <c r="AD39" s="36">
        <v>351</v>
      </c>
      <c r="AE39" s="36">
        <v>352</v>
      </c>
      <c r="AF39" s="58">
        <v>196</v>
      </c>
      <c r="AG39" s="69">
        <v>196</v>
      </c>
      <c r="AH39" s="80">
        <f t="shared" si="3"/>
        <v>5783</v>
      </c>
    </row>
    <row r="40" spans="1:34" s="13" customFormat="1" ht="20.25" customHeight="1" x14ac:dyDescent="0.2">
      <c r="A40" s="13" t="s">
        <v>52</v>
      </c>
      <c r="B40" s="15" t="s">
        <v>74</v>
      </c>
      <c r="C40" s="36">
        <v>195</v>
      </c>
      <c r="D40" s="36">
        <v>195</v>
      </c>
      <c r="E40" s="36">
        <v>195</v>
      </c>
      <c r="F40" s="36">
        <v>195</v>
      </c>
      <c r="G40" s="36">
        <v>196</v>
      </c>
      <c r="H40" s="36">
        <v>195</v>
      </c>
      <c r="I40" s="36">
        <v>195</v>
      </c>
      <c r="J40" s="36">
        <v>195</v>
      </c>
      <c r="K40" s="36">
        <v>195</v>
      </c>
      <c r="L40" s="36">
        <v>195</v>
      </c>
      <c r="M40" s="36">
        <v>196</v>
      </c>
      <c r="N40" s="36">
        <v>195</v>
      </c>
      <c r="O40" s="36">
        <v>195</v>
      </c>
      <c r="P40" s="36">
        <v>196</v>
      </c>
      <c r="Q40" s="36">
        <v>195</v>
      </c>
      <c r="R40" s="36">
        <v>196</v>
      </c>
      <c r="S40" s="36">
        <v>196</v>
      </c>
      <c r="T40" s="36">
        <v>195</v>
      </c>
      <c r="U40" s="36">
        <v>195</v>
      </c>
      <c r="V40" s="36">
        <v>196</v>
      </c>
      <c r="W40" s="36">
        <v>195</v>
      </c>
      <c r="X40" s="36">
        <v>196</v>
      </c>
      <c r="Y40" s="36">
        <v>196</v>
      </c>
      <c r="Z40" s="36">
        <v>195</v>
      </c>
      <c r="AA40" s="36">
        <v>0</v>
      </c>
      <c r="AB40" s="36">
        <v>0</v>
      </c>
      <c r="AC40" s="36">
        <v>0</v>
      </c>
      <c r="AD40" s="36">
        <v>352</v>
      </c>
      <c r="AE40" s="36">
        <v>351</v>
      </c>
      <c r="AF40" s="58">
        <v>195</v>
      </c>
      <c r="AG40" s="69">
        <v>195</v>
      </c>
      <c r="AH40" s="80">
        <f t="shared" si="3"/>
        <v>5781</v>
      </c>
    </row>
    <row r="41" spans="1:34" s="13" customFormat="1" ht="20.25" customHeight="1" x14ac:dyDescent="0.2">
      <c r="A41" s="13" t="s">
        <v>53</v>
      </c>
      <c r="B41" s="16" t="s">
        <v>54</v>
      </c>
      <c r="C41" s="36">
        <v>196</v>
      </c>
      <c r="D41" s="36">
        <v>195</v>
      </c>
      <c r="E41" s="36">
        <v>196</v>
      </c>
      <c r="F41" s="36">
        <v>195</v>
      </c>
      <c r="G41" s="36">
        <v>195</v>
      </c>
      <c r="H41" s="36">
        <v>195</v>
      </c>
      <c r="I41" s="36">
        <v>196</v>
      </c>
      <c r="J41" s="36">
        <v>195</v>
      </c>
      <c r="K41" s="36">
        <v>196</v>
      </c>
      <c r="L41" s="36">
        <v>195</v>
      </c>
      <c r="M41" s="36">
        <v>195</v>
      </c>
      <c r="N41" s="36">
        <v>195</v>
      </c>
      <c r="O41" s="36">
        <v>196</v>
      </c>
      <c r="P41" s="36">
        <v>195</v>
      </c>
      <c r="Q41" s="36">
        <v>195</v>
      </c>
      <c r="R41" s="36">
        <v>195</v>
      </c>
      <c r="S41" s="36">
        <v>195</v>
      </c>
      <c r="T41" s="36">
        <v>195</v>
      </c>
      <c r="U41" s="36">
        <v>196</v>
      </c>
      <c r="V41" s="36">
        <v>195</v>
      </c>
      <c r="W41" s="36">
        <v>196</v>
      </c>
      <c r="X41" s="36">
        <v>195</v>
      </c>
      <c r="Y41" s="36">
        <v>196</v>
      </c>
      <c r="Z41" s="36">
        <v>195</v>
      </c>
      <c r="AA41" s="36">
        <v>0</v>
      </c>
      <c r="AB41" s="36">
        <v>0</v>
      </c>
      <c r="AC41" s="36">
        <v>0</v>
      </c>
      <c r="AD41" s="36">
        <v>351</v>
      </c>
      <c r="AE41" s="36">
        <v>351</v>
      </c>
      <c r="AF41" s="58">
        <v>195</v>
      </c>
      <c r="AG41" s="69">
        <v>195</v>
      </c>
      <c r="AH41" s="80">
        <f t="shared" si="3"/>
        <v>5780</v>
      </c>
    </row>
    <row r="42" spans="1:34" s="13" customFormat="1" ht="20.25" customHeight="1" x14ac:dyDescent="0.2">
      <c r="A42" s="13" t="s">
        <v>55</v>
      </c>
      <c r="B42" s="17" t="s">
        <v>74</v>
      </c>
      <c r="C42" s="39">
        <v>195</v>
      </c>
      <c r="D42" s="40">
        <v>195</v>
      </c>
      <c r="E42" s="40">
        <v>195</v>
      </c>
      <c r="F42" s="40">
        <v>195</v>
      </c>
      <c r="G42" s="40">
        <v>195</v>
      </c>
      <c r="H42" s="40">
        <v>195</v>
      </c>
      <c r="I42" s="40">
        <v>195</v>
      </c>
      <c r="J42" s="40">
        <v>195</v>
      </c>
      <c r="K42" s="40">
        <v>195</v>
      </c>
      <c r="L42" s="40">
        <v>195</v>
      </c>
      <c r="M42" s="40">
        <v>195</v>
      </c>
      <c r="N42" s="40">
        <v>195</v>
      </c>
      <c r="O42" s="40">
        <v>196</v>
      </c>
      <c r="P42" s="40">
        <v>195</v>
      </c>
      <c r="Q42" s="40">
        <v>196</v>
      </c>
      <c r="R42" s="40">
        <v>195</v>
      </c>
      <c r="S42" s="40">
        <v>196</v>
      </c>
      <c r="T42" s="40">
        <v>195</v>
      </c>
      <c r="U42" s="40">
        <v>195</v>
      </c>
      <c r="V42" s="40">
        <v>196</v>
      </c>
      <c r="W42" s="40">
        <v>196</v>
      </c>
      <c r="X42" s="40">
        <v>196</v>
      </c>
      <c r="Y42" s="40">
        <v>195</v>
      </c>
      <c r="Z42" s="40">
        <v>195</v>
      </c>
      <c r="AA42" s="40">
        <v>0</v>
      </c>
      <c r="AB42" s="40">
        <v>0</v>
      </c>
      <c r="AC42" s="40">
        <v>0</v>
      </c>
      <c r="AD42" s="40">
        <v>351</v>
      </c>
      <c r="AE42" s="40">
        <v>351</v>
      </c>
      <c r="AF42" s="60">
        <v>195</v>
      </c>
      <c r="AG42" s="71">
        <v>195</v>
      </c>
      <c r="AH42" s="81">
        <f t="shared" si="3"/>
        <v>5778</v>
      </c>
    </row>
    <row r="43" spans="1:34" s="13" customFormat="1" ht="20.25" customHeight="1" x14ac:dyDescent="0.2">
      <c r="A43" s="13" t="s">
        <v>56</v>
      </c>
      <c r="B43" s="16" t="s">
        <v>57</v>
      </c>
      <c r="C43" s="38">
        <v>195</v>
      </c>
      <c r="D43" s="38">
        <v>195</v>
      </c>
      <c r="E43" s="38">
        <v>195</v>
      </c>
      <c r="F43" s="38">
        <v>195</v>
      </c>
      <c r="G43" s="38">
        <v>195</v>
      </c>
      <c r="H43" s="38">
        <v>196</v>
      </c>
      <c r="I43" s="38">
        <v>196</v>
      </c>
      <c r="J43" s="38">
        <v>195</v>
      </c>
      <c r="K43" s="38">
        <v>195</v>
      </c>
      <c r="L43" s="38">
        <v>195</v>
      </c>
      <c r="M43" s="38">
        <v>195</v>
      </c>
      <c r="N43" s="38">
        <v>196</v>
      </c>
      <c r="O43" s="38">
        <v>195</v>
      </c>
      <c r="P43" s="38">
        <v>196</v>
      </c>
      <c r="Q43" s="38">
        <v>195</v>
      </c>
      <c r="R43" s="38">
        <v>196</v>
      </c>
      <c r="S43" s="38">
        <v>196</v>
      </c>
      <c r="T43" s="38">
        <v>196</v>
      </c>
      <c r="U43" s="38">
        <v>196</v>
      </c>
      <c r="V43" s="38">
        <v>196</v>
      </c>
      <c r="W43" s="38">
        <v>195</v>
      </c>
      <c r="X43" s="38">
        <v>195</v>
      </c>
      <c r="Y43" s="38">
        <v>195</v>
      </c>
      <c r="Z43" s="38">
        <v>195</v>
      </c>
      <c r="AA43" s="38">
        <v>0</v>
      </c>
      <c r="AB43" s="38">
        <v>0</v>
      </c>
      <c r="AC43" s="38">
        <v>0</v>
      </c>
      <c r="AD43" s="38">
        <v>351</v>
      </c>
      <c r="AE43" s="38">
        <v>352</v>
      </c>
      <c r="AF43" s="59">
        <v>195</v>
      </c>
      <c r="AG43" s="70">
        <v>195</v>
      </c>
      <c r="AH43" s="80">
        <f t="shared" si="3"/>
        <v>5782</v>
      </c>
    </row>
    <row r="44" spans="1:34" s="13" customFormat="1" ht="20.25" customHeight="1" x14ac:dyDescent="0.2">
      <c r="A44" s="13" t="s">
        <v>58</v>
      </c>
      <c r="B44" s="15" t="s">
        <v>74</v>
      </c>
      <c r="C44" s="36">
        <v>195</v>
      </c>
      <c r="D44" s="36">
        <v>196</v>
      </c>
      <c r="E44" s="36">
        <v>195</v>
      </c>
      <c r="F44" s="36">
        <v>195</v>
      </c>
      <c r="G44" s="36">
        <v>195</v>
      </c>
      <c r="H44" s="36">
        <v>195</v>
      </c>
      <c r="I44" s="36">
        <v>195</v>
      </c>
      <c r="J44" s="36">
        <v>195</v>
      </c>
      <c r="K44" s="36">
        <v>195</v>
      </c>
      <c r="L44" s="36">
        <v>195</v>
      </c>
      <c r="M44" s="36">
        <v>195</v>
      </c>
      <c r="N44" s="36">
        <v>195</v>
      </c>
      <c r="O44" s="36">
        <v>195</v>
      </c>
      <c r="P44" s="36">
        <v>195</v>
      </c>
      <c r="Q44" s="36">
        <v>195</v>
      </c>
      <c r="R44" s="36">
        <v>195</v>
      </c>
      <c r="S44" s="36">
        <v>195</v>
      </c>
      <c r="T44" s="36">
        <v>195</v>
      </c>
      <c r="U44" s="36">
        <v>195</v>
      </c>
      <c r="V44" s="36">
        <v>196</v>
      </c>
      <c r="W44" s="36">
        <v>195</v>
      </c>
      <c r="X44" s="36">
        <v>195</v>
      </c>
      <c r="Y44" s="36">
        <v>196</v>
      </c>
      <c r="Z44" s="36">
        <v>195</v>
      </c>
      <c r="AA44" s="36">
        <v>0</v>
      </c>
      <c r="AB44" s="36">
        <v>0</v>
      </c>
      <c r="AC44" s="36">
        <v>0</v>
      </c>
      <c r="AD44" s="36">
        <v>352</v>
      </c>
      <c r="AE44" s="36">
        <v>351</v>
      </c>
      <c r="AF44" s="58">
        <v>195</v>
      </c>
      <c r="AG44" s="69">
        <v>196</v>
      </c>
      <c r="AH44" s="80">
        <f t="shared" si="3"/>
        <v>5777</v>
      </c>
    </row>
    <row r="45" spans="1:34" s="13" customFormat="1" ht="20.25" customHeight="1" x14ac:dyDescent="0.2">
      <c r="A45" s="13" t="s">
        <v>59</v>
      </c>
      <c r="B45" s="16" t="s">
        <v>60</v>
      </c>
      <c r="C45" s="36">
        <v>195</v>
      </c>
      <c r="D45" s="36">
        <v>196</v>
      </c>
      <c r="E45" s="36">
        <v>195</v>
      </c>
      <c r="F45" s="36">
        <v>195</v>
      </c>
      <c r="G45" s="36">
        <v>195</v>
      </c>
      <c r="H45" s="36">
        <v>195</v>
      </c>
      <c r="I45" s="36">
        <v>195</v>
      </c>
      <c r="J45" s="36">
        <v>195</v>
      </c>
      <c r="K45" s="36">
        <v>195</v>
      </c>
      <c r="L45" s="36">
        <v>196</v>
      </c>
      <c r="M45" s="36">
        <v>195</v>
      </c>
      <c r="N45" s="36">
        <v>195</v>
      </c>
      <c r="O45" s="36">
        <v>195</v>
      </c>
      <c r="P45" s="36">
        <v>195</v>
      </c>
      <c r="Q45" s="36">
        <v>195</v>
      </c>
      <c r="R45" s="36">
        <v>195</v>
      </c>
      <c r="S45" s="36">
        <v>195</v>
      </c>
      <c r="T45" s="36">
        <v>195</v>
      </c>
      <c r="U45" s="36">
        <v>195</v>
      </c>
      <c r="V45" s="36">
        <v>195</v>
      </c>
      <c r="W45" s="36">
        <v>195</v>
      </c>
      <c r="X45" s="36">
        <v>195</v>
      </c>
      <c r="Y45" s="36">
        <v>195</v>
      </c>
      <c r="Z45" s="36">
        <v>195</v>
      </c>
      <c r="AA45" s="36">
        <v>0</v>
      </c>
      <c r="AB45" s="36">
        <v>0</v>
      </c>
      <c r="AC45" s="36">
        <v>0</v>
      </c>
      <c r="AD45" s="36">
        <v>351</v>
      </c>
      <c r="AE45" s="36">
        <v>351</v>
      </c>
      <c r="AF45" s="58">
        <v>195</v>
      </c>
      <c r="AG45" s="69">
        <v>195</v>
      </c>
      <c r="AH45" s="80">
        <f t="shared" si="3"/>
        <v>5774</v>
      </c>
    </row>
    <row r="46" spans="1:34" s="13" customFormat="1" ht="20.25" customHeight="1" x14ac:dyDescent="0.2">
      <c r="A46" s="13" t="s">
        <v>61</v>
      </c>
      <c r="B46" s="15" t="s">
        <v>74</v>
      </c>
      <c r="C46" s="36">
        <v>196</v>
      </c>
      <c r="D46" s="36">
        <v>195</v>
      </c>
      <c r="E46" s="36">
        <v>196</v>
      </c>
      <c r="F46" s="36">
        <v>195</v>
      </c>
      <c r="G46" s="36">
        <v>195</v>
      </c>
      <c r="H46" s="36">
        <v>195</v>
      </c>
      <c r="I46" s="36">
        <v>196</v>
      </c>
      <c r="J46" s="36">
        <v>195</v>
      </c>
      <c r="K46" s="36">
        <v>195</v>
      </c>
      <c r="L46" s="36">
        <v>195</v>
      </c>
      <c r="M46" s="36">
        <v>195</v>
      </c>
      <c r="N46" s="36">
        <v>195</v>
      </c>
      <c r="O46" s="36">
        <v>196</v>
      </c>
      <c r="P46" s="36">
        <v>195</v>
      </c>
      <c r="Q46" s="36">
        <v>195</v>
      </c>
      <c r="R46" s="36">
        <v>195</v>
      </c>
      <c r="S46" s="36">
        <v>196</v>
      </c>
      <c r="T46" s="36">
        <v>195</v>
      </c>
      <c r="U46" s="36">
        <v>195</v>
      </c>
      <c r="V46" s="36">
        <v>195</v>
      </c>
      <c r="W46" s="36">
        <v>195</v>
      </c>
      <c r="X46" s="36">
        <v>195</v>
      </c>
      <c r="Y46" s="36">
        <v>196</v>
      </c>
      <c r="Z46" s="36">
        <v>195</v>
      </c>
      <c r="AA46" s="36">
        <v>0</v>
      </c>
      <c r="AB46" s="36">
        <v>0</v>
      </c>
      <c r="AC46" s="36">
        <v>0</v>
      </c>
      <c r="AD46" s="36">
        <v>351</v>
      </c>
      <c r="AE46" s="36">
        <v>351</v>
      </c>
      <c r="AF46" s="58">
        <v>195</v>
      </c>
      <c r="AG46" s="69">
        <v>195</v>
      </c>
      <c r="AH46" s="80">
        <f t="shared" si="3"/>
        <v>5778</v>
      </c>
    </row>
    <row r="47" spans="1:34" s="13" customFormat="1" ht="20.25" customHeight="1" x14ac:dyDescent="0.2">
      <c r="A47" s="13" t="s">
        <v>62</v>
      </c>
      <c r="B47" s="16" t="s">
        <v>63</v>
      </c>
      <c r="C47" s="36">
        <v>195</v>
      </c>
      <c r="D47" s="36">
        <v>195</v>
      </c>
      <c r="E47" s="36">
        <v>195</v>
      </c>
      <c r="F47" s="36">
        <v>196</v>
      </c>
      <c r="G47" s="36">
        <v>196</v>
      </c>
      <c r="H47" s="36">
        <v>195</v>
      </c>
      <c r="I47" s="36">
        <v>195</v>
      </c>
      <c r="J47" s="36">
        <v>195</v>
      </c>
      <c r="K47" s="36">
        <v>195</v>
      </c>
      <c r="L47" s="36">
        <v>195</v>
      </c>
      <c r="M47" s="36">
        <v>195</v>
      </c>
      <c r="N47" s="36">
        <v>195</v>
      </c>
      <c r="O47" s="36">
        <v>195</v>
      </c>
      <c r="P47" s="36">
        <v>195</v>
      </c>
      <c r="Q47" s="36">
        <v>195</v>
      </c>
      <c r="R47" s="36">
        <v>195</v>
      </c>
      <c r="S47" s="36">
        <v>196</v>
      </c>
      <c r="T47" s="36">
        <v>195</v>
      </c>
      <c r="U47" s="36">
        <v>196</v>
      </c>
      <c r="V47" s="36">
        <v>195</v>
      </c>
      <c r="W47" s="36">
        <v>196</v>
      </c>
      <c r="X47" s="36">
        <v>196</v>
      </c>
      <c r="Y47" s="36">
        <v>195</v>
      </c>
      <c r="Z47" s="36">
        <v>196</v>
      </c>
      <c r="AA47" s="36">
        <v>0</v>
      </c>
      <c r="AB47" s="36">
        <v>0</v>
      </c>
      <c r="AC47" s="36">
        <v>0</v>
      </c>
      <c r="AD47" s="36">
        <v>351</v>
      </c>
      <c r="AE47" s="36">
        <v>351</v>
      </c>
      <c r="AF47" s="58">
        <v>196</v>
      </c>
      <c r="AG47" s="69">
        <v>196</v>
      </c>
      <c r="AH47" s="80">
        <f t="shared" si="3"/>
        <v>5781</v>
      </c>
    </row>
    <row r="48" spans="1:34" s="13" customFormat="1" ht="20.25" customHeight="1" x14ac:dyDescent="0.2">
      <c r="A48" s="13" t="s">
        <v>64</v>
      </c>
      <c r="B48" s="15" t="s">
        <v>74</v>
      </c>
      <c r="C48" s="36">
        <v>196</v>
      </c>
      <c r="D48" s="36">
        <v>195</v>
      </c>
      <c r="E48" s="36">
        <v>196</v>
      </c>
      <c r="F48" s="36">
        <v>195</v>
      </c>
      <c r="G48" s="36">
        <v>195</v>
      </c>
      <c r="H48" s="36">
        <v>196</v>
      </c>
      <c r="I48" s="36">
        <v>196</v>
      </c>
      <c r="J48" s="36">
        <v>195</v>
      </c>
      <c r="K48" s="36">
        <v>195</v>
      </c>
      <c r="L48" s="36">
        <v>195</v>
      </c>
      <c r="M48" s="36">
        <v>195</v>
      </c>
      <c r="N48" s="36">
        <v>195</v>
      </c>
      <c r="O48" s="36">
        <v>195</v>
      </c>
      <c r="P48" s="36">
        <v>195</v>
      </c>
      <c r="Q48" s="36">
        <v>195</v>
      </c>
      <c r="R48" s="36">
        <v>195</v>
      </c>
      <c r="S48" s="36">
        <v>196</v>
      </c>
      <c r="T48" s="36">
        <v>195</v>
      </c>
      <c r="U48" s="36">
        <v>195</v>
      </c>
      <c r="V48" s="36">
        <v>196</v>
      </c>
      <c r="W48" s="36">
        <v>195</v>
      </c>
      <c r="X48" s="36">
        <v>195</v>
      </c>
      <c r="Y48" s="36">
        <v>195</v>
      </c>
      <c r="Z48" s="36">
        <v>195</v>
      </c>
      <c r="AA48" s="36">
        <v>0</v>
      </c>
      <c r="AB48" s="36">
        <v>0</v>
      </c>
      <c r="AC48" s="36">
        <v>0</v>
      </c>
      <c r="AD48" s="36">
        <v>351</v>
      </c>
      <c r="AE48" s="36">
        <v>351</v>
      </c>
      <c r="AF48" s="58">
        <v>195</v>
      </c>
      <c r="AG48" s="69">
        <v>195</v>
      </c>
      <c r="AH48" s="80">
        <f t="shared" si="3"/>
        <v>5778</v>
      </c>
    </row>
    <row r="49" spans="1:35" s="13" customFormat="1" ht="20.25" customHeight="1" x14ac:dyDescent="0.2">
      <c r="A49" s="13" t="s">
        <v>65</v>
      </c>
      <c r="B49" s="16" t="s">
        <v>66</v>
      </c>
      <c r="C49" s="36">
        <v>195</v>
      </c>
      <c r="D49" s="36">
        <v>195</v>
      </c>
      <c r="E49" s="36">
        <v>195</v>
      </c>
      <c r="F49" s="36">
        <v>195</v>
      </c>
      <c r="G49" s="36">
        <v>195</v>
      </c>
      <c r="H49" s="36">
        <v>195</v>
      </c>
      <c r="I49" s="36">
        <v>195</v>
      </c>
      <c r="J49" s="36">
        <v>196</v>
      </c>
      <c r="K49" s="36">
        <v>195</v>
      </c>
      <c r="L49" s="36">
        <v>196</v>
      </c>
      <c r="M49" s="36">
        <v>195</v>
      </c>
      <c r="N49" s="36">
        <v>195</v>
      </c>
      <c r="O49" s="36">
        <v>195</v>
      </c>
      <c r="P49" s="36">
        <v>195</v>
      </c>
      <c r="Q49" s="36">
        <v>196</v>
      </c>
      <c r="R49" s="36">
        <v>195</v>
      </c>
      <c r="S49" s="36">
        <v>195</v>
      </c>
      <c r="T49" s="36">
        <v>196</v>
      </c>
      <c r="U49" s="36">
        <v>195</v>
      </c>
      <c r="V49" s="36">
        <v>195</v>
      </c>
      <c r="W49" s="36">
        <v>195</v>
      </c>
      <c r="X49" s="36">
        <v>195</v>
      </c>
      <c r="Y49" s="36">
        <v>195</v>
      </c>
      <c r="Z49" s="36">
        <v>195</v>
      </c>
      <c r="AA49" s="36">
        <v>0</v>
      </c>
      <c r="AB49" s="36">
        <v>0</v>
      </c>
      <c r="AC49" s="36">
        <v>0</v>
      </c>
      <c r="AD49" s="36">
        <v>351</v>
      </c>
      <c r="AE49" s="36">
        <v>351</v>
      </c>
      <c r="AF49" s="58">
        <v>195</v>
      </c>
      <c r="AG49" s="69">
        <v>196</v>
      </c>
      <c r="AH49" s="80">
        <f t="shared" si="3"/>
        <v>5777</v>
      </c>
    </row>
    <row r="50" spans="1:35" s="13" customFormat="1" ht="20.25" customHeight="1" x14ac:dyDescent="0.2">
      <c r="A50" s="13" t="s">
        <v>67</v>
      </c>
      <c r="B50" s="18" t="s">
        <v>74</v>
      </c>
      <c r="C50" s="41">
        <v>195</v>
      </c>
      <c r="D50" s="41">
        <v>195</v>
      </c>
      <c r="E50" s="41">
        <v>195</v>
      </c>
      <c r="F50" s="41">
        <v>195</v>
      </c>
      <c r="G50" s="41">
        <v>196</v>
      </c>
      <c r="H50" s="41">
        <v>195</v>
      </c>
      <c r="I50" s="41">
        <v>195</v>
      </c>
      <c r="J50" s="41">
        <v>195</v>
      </c>
      <c r="K50" s="41">
        <v>195</v>
      </c>
      <c r="L50" s="41">
        <v>195</v>
      </c>
      <c r="M50" s="41">
        <v>195</v>
      </c>
      <c r="N50" s="41">
        <v>195</v>
      </c>
      <c r="O50" s="41">
        <v>195</v>
      </c>
      <c r="P50" s="41">
        <v>195</v>
      </c>
      <c r="Q50" s="41">
        <v>195</v>
      </c>
      <c r="R50" s="41">
        <v>195</v>
      </c>
      <c r="S50" s="41">
        <v>195</v>
      </c>
      <c r="T50" s="41">
        <v>195</v>
      </c>
      <c r="U50" s="41">
        <v>195</v>
      </c>
      <c r="V50" s="41">
        <v>195</v>
      </c>
      <c r="W50" s="41">
        <v>195</v>
      </c>
      <c r="X50" s="41">
        <v>195</v>
      </c>
      <c r="Y50" s="41">
        <v>195</v>
      </c>
      <c r="Z50" s="41">
        <v>195</v>
      </c>
      <c r="AA50" s="41">
        <v>0</v>
      </c>
      <c r="AB50" s="41">
        <v>0</v>
      </c>
      <c r="AC50" s="41">
        <v>0</v>
      </c>
      <c r="AD50" s="41">
        <v>351</v>
      </c>
      <c r="AE50" s="41">
        <v>351</v>
      </c>
      <c r="AF50" s="61">
        <v>195</v>
      </c>
      <c r="AG50" s="72">
        <v>195</v>
      </c>
      <c r="AH50" s="84">
        <f t="shared" si="3"/>
        <v>5773</v>
      </c>
    </row>
    <row r="51" spans="1:35" s="13" customFormat="1" ht="20.25" customHeight="1" x14ac:dyDescent="0.2">
      <c r="A51" s="13" t="s">
        <v>68</v>
      </c>
      <c r="B51" s="17" t="s">
        <v>69</v>
      </c>
      <c r="C51" s="30">
        <v>195</v>
      </c>
      <c r="D51" s="30">
        <v>195</v>
      </c>
      <c r="E51" s="30">
        <v>196</v>
      </c>
      <c r="F51" s="30">
        <v>195</v>
      </c>
      <c r="G51" s="30">
        <v>196</v>
      </c>
      <c r="H51" s="30">
        <v>195</v>
      </c>
      <c r="I51" s="30">
        <v>195</v>
      </c>
      <c r="J51" s="30">
        <v>195</v>
      </c>
      <c r="K51" s="30">
        <v>195</v>
      </c>
      <c r="L51" s="30">
        <v>196</v>
      </c>
      <c r="M51" s="30">
        <v>195</v>
      </c>
      <c r="N51" s="30">
        <v>196</v>
      </c>
      <c r="O51" s="30">
        <v>195</v>
      </c>
      <c r="P51" s="30">
        <v>195</v>
      </c>
      <c r="Q51" s="30">
        <v>196</v>
      </c>
      <c r="R51" s="30">
        <v>195</v>
      </c>
      <c r="S51" s="30">
        <v>196</v>
      </c>
      <c r="T51" s="30">
        <v>196</v>
      </c>
      <c r="U51" s="30">
        <v>195</v>
      </c>
      <c r="V51" s="30">
        <v>195</v>
      </c>
      <c r="W51" s="30">
        <v>195</v>
      </c>
      <c r="X51" s="30">
        <v>195</v>
      </c>
      <c r="Y51" s="30">
        <v>195</v>
      </c>
      <c r="Z51" s="30">
        <v>195</v>
      </c>
      <c r="AA51" s="30">
        <v>0</v>
      </c>
      <c r="AB51" s="30">
        <v>0</v>
      </c>
      <c r="AC51" s="30">
        <v>0</v>
      </c>
      <c r="AD51" s="30">
        <v>351</v>
      </c>
      <c r="AE51" s="30">
        <v>352</v>
      </c>
      <c r="AF51" s="53">
        <v>195</v>
      </c>
      <c r="AG51" s="64">
        <v>196</v>
      </c>
      <c r="AH51" s="83">
        <f t="shared" si="3"/>
        <v>5781</v>
      </c>
    </row>
    <row r="52" spans="1:35" s="13" customFormat="1" ht="20.25" customHeight="1" x14ac:dyDescent="0.2">
      <c r="A52" s="13" t="s">
        <v>70</v>
      </c>
      <c r="B52" s="15" t="s">
        <v>74</v>
      </c>
      <c r="C52" s="30">
        <v>195</v>
      </c>
      <c r="D52" s="30">
        <v>195</v>
      </c>
      <c r="E52" s="30">
        <v>195</v>
      </c>
      <c r="F52" s="30">
        <v>195</v>
      </c>
      <c r="G52" s="30">
        <v>195</v>
      </c>
      <c r="H52" s="30">
        <v>195</v>
      </c>
      <c r="I52" s="30">
        <v>196</v>
      </c>
      <c r="J52" s="30">
        <v>195</v>
      </c>
      <c r="K52" s="30">
        <v>195</v>
      </c>
      <c r="L52" s="30">
        <v>195</v>
      </c>
      <c r="M52" s="30">
        <v>195</v>
      </c>
      <c r="N52" s="30">
        <v>195</v>
      </c>
      <c r="O52" s="30">
        <v>195</v>
      </c>
      <c r="P52" s="30">
        <v>195</v>
      </c>
      <c r="Q52" s="30">
        <v>195</v>
      </c>
      <c r="R52" s="30">
        <v>195</v>
      </c>
      <c r="S52" s="30">
        <v>195</v>
      </c>
      <c r="T52" s="30">
        <v>195</v>
      </c>
      <c r="U52" s="30">
        <v>195</v>
      </c>
      <c r="V52" s="30">
        <v>195</v>
      </c>
      <c r="W52" s="30">
        <v>195</v>
      </c>
      <c r="X52" s="30">
        <v>195</v>
      </c>
      <c r="Y52" s="30">
        <v>196</v>
      </c>
      <c r="Z52" s="30">
        <v>195</v>
      </c>
      <c r="AA52" s="30">
        <v>0</v>
      </c>
      <c r="AB52" s="30">
        <v>0</v>
      </c>
      <c r="AC52" s="30">
        <v>0</v>
      </c>
      <c r="AD52" s="30">
        <v>351</v>
      </c>
      <c r="AE52" s="30">
        <v>351</v>
      </c>
      <c r="AF52" s="53">
        <v>196</v>
      </c>
      <c r="AG52" s="64">
        <v>195</v>
      </c>
      <c r="AH52" s="80">
        <f t="shared" si="3"/>
        <v>5775</v>
      </c>
    </row>
    <row r="53" spans="1:35" s="13" customFormat="1" ht="20.25" customHeight="1" x14ac:dyDescent="0.2">
      <c r="A53" s="13" t="s">
        <v>71</v>
      </c>
      <c r="B53" s="16" t="s">
        <v>72</v>
      </c>
      <c r="C53" s="30">
        <v>195</v>
      </c>
      <c r="D53" s="30">
        <v>195</v>
      </c>
      <c r="E53" s="30">
        <v>195</v>
      </c>
      <c r="F53" s="30">
        <v>195</v>
      </c>
      <c r="G53" s="30">
        <v>195</v>
      </c>
      <c r="H53" s="30">
        <v>195</v>
      </c>
      <c r="I53" s="30">
        <v>195</v>
      </c>
      <c r="J53" s="30">
        <v>195</v>
      </c>
      <c r="K53" s="30">
        <v>195</v>
      </c>
      <c r="L53" s="30">
        <v>195</v>
      </c>
      <c r="M53" s="30">
        <v>195</v>
      </c>
      <c r="N53" s="30">
        <v>196</v>
      </c>
      <c r="O53" s="30">
        <v>195</v>
      </c>
      <c r="P53" s="30">
        <v>195</v>
      </c>
      <c r="Q53" s="30">
        <v>196</v>
      </c>
      <c r="R53" s="30">
        <v>195</v>
      </c>
      <c r="S53" s="30">
        <v>195</v>
      </c>
      <c r="T53" s="30">
        <v>195</v>
      </c>
      <c r="U53" s="30">
        <v>196</v>
      </c>
      <c r="V53" s="30">
        <v>195</v>
      </c>
      <c r="W53" s="30">
        <v>196</v>
      </c>
      <c r="X53" s="30">
        <v>196</v>
      </c>
      <c r="Y53" s="30">
        <v>195</v>
      </c>
      <c r="Z53" s="30">
        <v>196</v>
      </c>
      <c r="AA53" s="30">
        <v>0</v>
      </c>
      <c r="AB53" s="30">
        <v>0</v>
      </c>
      <c r="AC53" s="30">
        <v>0</v>
      </c>
      <c r="AD53" s="30">
        <v>352</v>
      </c>
      <c r="AE53" s="30">
        <v>352</v>
      </c>
      <c r="AF53" s="53">
        <v>195</v>
      </c>
      <c r="AG53" s="64">
        <v>195</v>
      </c>
      <c r="AH53" s="80">
        <f t="shared" si="3"/>
        <v>5780</v>
      </c>
    </row>
    <row r="54" spans="1:35" s="13" customFormat="1" ht="20.25" customHeight="1" thickBot="1" x14ac:dyDescent="0.25">
      <c r="A54" s="13" t="s">
        <v>73</v>
      </c>
      <c r="B54" s="18" t="s">
        <v>74</v>
      </c>
      <c r="C54" s="42">
        <v>195</v>
      </c>
      <c r="D54" s="43">
        <v>195</v>
      </c>
      <c r="E54" s="43">
        <v>195</v>
      </c>
      <c r="F54" s="43">
        <v>195</v>
      </c>
      <c r="G54" s="43">
        <v>195</v>
      </c>
      <c r="H54" s="43">
        <v>195</v>
      </c>
      <c r="I54" s="43">
        <v>195</v>
      </c>
      <c r="J54" s="43">
        <v>195</v>
      </c>
      <c r="K54" s="43">
        <v>195</v>
      </c>
      <c r="L54" s="43">
        <v>195</v>
      </c>
      <c r="M54" s="43">
        <v>195</v>
      </c>
      <c r="N54" s="43">
        <v>195</v>
      </c>
      <c r="O54" s="43">
        <v>195</v>
      </c>
      <c r="P54" s="43">
        <v>195</v>
      </c>
      <c r="Q54" s="43">
        <v>195</v>
      </c>
      <c r="R54" s="43">
        <v>195</v>
      </c>
      <c r="S54" s="43">
        <v>195</v>
      </c>
      <c r="T54" s="43">
        <v>195</v>
      </c>
      <c r="U54" s="43">
        <v>195</v>
      </c>
      <c r="V54" s="43">
        <v>195</v>
      </c>
      <c r="W54" s="43">
        <v>195</v>
      </c>
      <c r="X54" s="43">
        <v>195</v>
      </c>
      <c r="Y54" s="43">
        <v>195</v>
      </c>
      <c r="Z54" s="43">
        <v>195</v>
      </c>
      <c r="AA54" s="43">
        <v>0</v>
      </c>
      <c r="AB54" s="43">
        <v>0</v>
      </c>
      <c r="AC54" s="43">
        <v>0</v>
      </c>
      <c r="AD54" s="43">
        <v>351</v>
      </c>
      <c r="AE54" s="43">
        <v>351</v>
      </c>
      <c r="AF54" s="62">
        <v>195</v>
      </c>
      <c r="AG54" s="73">
        <v>195</v>
      </c>
      <c r="AH54" s="85">
        <f t="shared" si="3"/>
        <v>5772</v>
      </c>
      <c r="AI54" s="63">
        <f>SUM(AH7:AH54)</f>
        <v>271291</v>
      </c>
    </row>
    <row r="55" spans="1:35" s="1" customFormat="1" ht="20.25" customHeight="1" thickBot="1" x14ac:dyDescent="0.25">
      <c r="B55" s="19" t="s">
        <v>1</v>
      </c>
      <c r="C55" s="28">
        <f>SUM(C7:C54)</f>
        <v>9368</v>
      </c>
      <c r="D55" s="29">
        <f t="shared" ref="D55:AF55" si="4">SUM(D7:D54)</f>
        <v>9373</v>
      </c>
      <c r="E55" s="29">
        <f t="shared" si="4"/>
        <v>9367</v>
      </c>
      <c r="F55" s="29">
        <f t="shared" si="4"/>
        <v>9280</v>
      </c>
      <c r="G55" s="29">
        <f t="shared" si="4"/>
        <v>9354</v>
      </c>
      <c r="H55" s="29">
        <f t="shared" si="4"/>
        <v>9326</v>
      </c>
      <c r="I55" s="29">
        <f t="shared" si="4"/>
        <v>9363</v>
      </c>
      <c r="J55" s="29">
        <f t="shared" si="4"/>
        <v>9363</v>
      </c>
      <c r="K55" s="29">
        <f t="shared" si="4"/>
        <v>9367</v>
      </c>
      <c r="L55" s="29">
        <f t="shared" si="4"/>
        <v>9365</v>
      </c>
      <c r="M55" s="29">
        <f t="shared" si="4"/>
        <v>9349</v>
      </c>
      <c r="N55" s="29">
        <f t="shared" si="4"/>
        <v>9367</v>
      </c>
      <c r="O55" s="29">
        <f t="shared" si="4"/>
        <v>9368</v>
      </c>
      <c r="P55" s="29">
        <f t="shared" si="4"/>
        <v>9364</v>
      </c>
      <c r="Q55" s="29">
        <f t="shared" si="4"/>
        <v>9365</v>
      </c>
      <c r="R55" s="29">
        <f t="shared" si="4"/>
        <v>9366</v>
      </c>
      <c r="S55" s="29">
        <f t="shared" si="4"/>
        <v>9372</v>
      </c>
      <c r="T55" s="29">
        <f t="shared" si="4"/>
        <v>9359</v>
      </c>
      <c r="U55" s="29">
        <f t="shared" si="4"/>
        <v>9369</v>
      </c>
      <c r="V55" s="29">
        <f t="shared" si="4"/>
        <v>9370</v>
      </c>
      <c r="W55" s="29">
        <f t="shared" si="4"/>
        <v>9327</v>
      </c>
      <c r="X55" s="29">
        <f t="shared" si="4"/>
        <v>9379</v>
      </c>
      <c r="Y55" s="29">
        <f t="shared" si="4"/>
        <v>9369</v>
      </c>
      <c r="Z55" s="29">
        <f t="shared" si="4"/>
        <v>9357</v>
      </c>
      <c r="AA55" s="29">
        <f t="shared" si="4"/>
        <v>4855</v>
      </c>
      <c r="AB55" s="29">
        <f t="shared" si="4"/>
        <v>0</v>
      </c>
      <c r="AC55" s="29">
        <f t="shared" si="4"/>
        <v>0</v>
      </c>
      <c r="AD55" s="29">
        <f t="shared" si="4"/>
        <v>6229</v>
      </c>
      <c r="AE55" s="29">
        <f t="shared" si="4"/>
        <v>16860</v>
      </c>
      <c r="AF55" s="29">
        <f t="shared" si="4"/>
        <v>9371</v>
      </c>
      <c r="AG55" s="29">
        <f>SUM(AG7:AG54)</f>
        <v>9369</v>
      </c>
      <c r="AH55" s="74">
        <f>SUM(C55:AG55)</f>
        <v>271291</v>
      </c>
    </row>
    <row r="57" spans="1:35" customFormat="1" ht="13.2" x14ac:dyDescent="0.15">
      <c r="A57" s="20"/>
      <c r="B57" s="44" t="s">
        <v>75</v>
      </c>
      <c r="C57" s="45">
        <f t="shared" ref="C57:AG57" si="5">IF(C$4=1,SUM(C23:C50),0)</f>
        <v>5466</v>
      </c>
      <c r="D57" s="45">
        <f t="shared" si="5"/>
        <v>0</v>
      </c>
      <c r="E57" s="45">
        <f t="shared" si="5"/>
        <v>5465</v>
      </c>
      <c r="F57" s="45">
        <f t="shared" si="5"/>
        <v>5377</v>
      </c>
      <c r="G57" s="45">
        <f t="shared" si="5"/>
        <v>5453</v>
      </c>
      <c r="H57" s="45">
        <f t="shared" si="5"/>
        <v>5421</v>
      </c>
      <c r="I57" s="45">
        <f t="shared" si="5"/>
        <v>5457</v>
      </c>
      <c r="J57" s="45">
        <f t="shared" si="5"/>
        <v>5461</v>
      </c>
      <c r="K57" s="45">
        <f t="shared" si="5"/>
        <v>0</v>
      </c>
      <c r="L57" s="44">
        <f t="shared" si="5"/>
        <v>5464</v>
      </c>
      <c r="M57" s="76">
        <f t="shared" si="5"/>
        <v>5447</v>
      </c>
      <c r="N57" s="76">
        <f t="shared" si="5"/>
        <v>5464</v>
      </c>
      <c r="O57" s="76">
        <f t="shared" si="5"/>
        <v>5467</v>
      </c>
      <c r="P57" s="76">
        <f t="shared" si="5"/>
        <v>5463</v>
      </c>
      <c r="Q57" s="76">
        <f t="shared" si="5"/>
        <v>5463</v>
      </c>
      <c r="R57" s="76">
        <f t="shared" si="5"/>
        <v>0</v>
      </c>
      <c r="S57" s="76">
        <f t="shared" si="5"/>
        <v>5469</v>
      </c>
      <c r="T57" s="76">
        <f t="shared" si="5"/>
        <v>5458</v>
      </c>
      <c r="U57" s="76">
        <f t="shared" si="5"/>
        <v>5464</v>
      </c>
      <c r="V57" s="76">
        <f t="shared" si="5"/>
        <v>0</v>
      </c>
      <c r="W57" s="76">
        <f t="shared" si="5"/>
        <v>5423</v>
      </c>
      <c r="X57" s="76">
        <f t="shared" si="5"/>
        <v>5471</v>
      </c>
      <c r="Y57" s="76">
        <f t="shared" si="5"/>
        <v>0</v>
      </c>
      <c r="Z57" s="76">
        <f t="shared" si="5"/>
        <v>5451</v>
      </c>
      <c r="AA57" s="76">
        <f t="shared" si="5"/>
        <v>1732</v>
      </c>
      <c r="AB57" s="76">
        <f t="shared" si="5"/>
        <v>0</v>
      </c>
      <c r="AC57" s="76">
        <f t="shared" si="5"/>
        <v>0</v>
      </c>
      <c r="AD57" s="76">
        <f t="shared" si="5"/>
        <v>4824</v>
      </c>
      <c r="AE57" s="76">
        <f t="shared" si="5"/>
        <v>9836</v>
      </c>
      <c r="AF57" s="76">
        <f t="shared" si="5"/>
        <v>0</v>
      </c>
      <c r="AG57" s="76">
        <f t="shared" si="5"/>
        <v>5467</v>
      </c>
      <c r="AH57" s="20">
        <f>SUM(C57:AG57)</f>
        <v>125463</v>
      </c>
    </row>
    <row r="58" spans="1:35" customFormat="1" ht="13.2" x14ac:dyDescent="0.15">
      <c r="A58" s="46"/>
      <c r="B58" s="46" t="s">
        <v>76</v>
      </c>
      <c r="C58" s="47">
        <f t="shared" ref="C58:AG58" si="6">IF(C$4=1,SUM(C7:C22)+SUM(C51:C54),SUM(C7:C54))</f>
        <v>3902</v>
      </c>
      <c r="D58" s="47">
        <f t="shared" si="6"/>
        <v>9373</v>
      </c>
      <c r="E58" s="47">
        <f t="shared" si="6"/>
        <v>3902</v>
      </c>
      <c r="F58" s="47">
        <f t="shared" si="6"/>
        <v>3903</v>
      </c>
      <c r="G58" s="47">
        <f t="shared" si="6"/>
        <v>3901</v>
      </c>
      <c r="H58" s="47">
        <f t="shared" si="6"/>
        <v>3905</v>
      </c>
      <c r="I58" s="47">
        <f t="shared" si="6"/>
        <v>3906</v>
      </c>
      <c r="J58" s="47">
        <f t="shared" si="6"/>
        <v>3902</v>
      </c>
      <c r="K58" s="47">
        <f t="shared" si="6"/>
        <v>9367</v>
      </c>
      <c r="L58" s="46">
        <f t="shared" si="6"/>
        <v>3901</v>
      </c>
      <c r="M58" s="46">
        <f t="shared" si="6"/>
        <v>3902</v>
      </c>
      <c r="N58" s="46">
        <f t="shared" si="6"/>
        <v>3903</v>
      </c>
      <c r="O58" s="46">
        <f t="shared" si="6"/>
        <v>3901</v>
      </c>
      <c r="P58" s="46">
        <f t="shared" si="6"/>
        <v>3901</v>
      </c>
      <c r="Q58" s="46">
        <f t="shared" si="6"/>
        <v>3902</v>
      </c>
      <c r="R58" s="46">
        <f t="shared" si="6"/>
        <v>9366</v>
      </c>
      <c r="S58" s="77">
        <f t="shared" si="6"/>
        <v>3903</v>
      </c>
      <c r="T58" s="77">
        <f t="shared" si="6"/>
        <v>3901</v>
      </c>
      <c r="U58" s="77">
        <f t="shared" si="6"/>
        <v>3905</v>
      </c>
      <c r="V58" s="77">
        <f t="shared" si="6"/>
        <v>9370</v>
      </c>
      <c r="W58" s="77">
        <f t="shared" si="6"/>
        <v>3904</v>
      </c>
      <c r="X58" s="77">
        <f t="shared" si="6"/>
        <v>3908</v>
      </c>
      <c r="Y58" s="77">
        <f t="shared" si="6"/>
        <v>9369</v>
      </c>
      <c r="Z58" s="77">
        <f t="shared" si="6"/>
        <v>3906</v>
      </c>
      <c r="AA58" s="77">
        <f t="shared" si="6"/>
        <v>3123</v>
      </c>
      <c r="AB58" s="77">
        <f t="shared" si="6"/>
        <v>0</v>
      </c>
      <c r="AC58" s="77">
        <f t="shared" si="6"/>
        <v>0</v>
      </c>
      <c r="AD58" s="77">
        <f t="shared" si="6"/>
        <v>1405</v>
      </c>
      <c r="AE58" s="77">
        <f t="shared" si="6"/>
        <v>7024</v>
      </c>
      <c r="AF58" s="77">
        <f t="shared" si="6"/>
        <v>9371</v>
      </c>
      <c r="AG58" s="77">
        <f t="shared" si="6"/>
        <v>3902</v>
      </c>
      <c r="AH58" s="20">
        <f>SUM(C58:AG58)</f>
        <v>145828</v>
      </c>
    </row>
    <row r="59" spans="1:35" customFormat="1" ht="13.2" x14ac:dyDescent="0.15">
      <c r="A59" s="20"/>
      <c r="B59" s="48" t="s">
        <v>77</v>
      </c>
      <c r="C59" s="27">
        <f t="shared" ref="C59:AG59" si="7">C57+C58</f>
        <v>9368</v>
      </c>
      <c r="D59" s="27">
        <f t="shared" si="7"/>
        <v>9373</v>
      </c>
      <c r="E59" s="27">
        <f t="shared" si="7"/>
        <v>9367</v>
      </c>
      <c r="F59" s="27">
        <f t="shared" si="7"/>
        <v>9280</v>
      </c>
      <c r="G59" s="27">
        <f t="shared" si="7"/>
        <v>9354</v>
      </c>
      <c r="H59" s="27">
        <f t="shared" si="7"/>
        <v>9326</v>
      </c>
      <c r="I59" s="27">
        <f t="shared" si="7"/>
        <v>9363</v>
      </c>
      <c r="J59" s="27">
        <f t="shared" si="7"/>
        <v>9363</v>
      </c>
      <c r="K59" s="27">
        <f t="shared" si="7"/>
        <v>9367</v>
      </c>
      <c r="L59" s="20">
        <f t="shared" si="7"/>
        <v>9365</v>
      </c>
      <c r="M59" s="20">
        <f t="shared" si="7"/>
        <v>9349</v>
      </c>
      <c r="N59" s="20">
        <f t="shared" si="7"/>
        <v>9367</v>
      </c>
      <c r="O59" s="20">
        <f t="shared" si="7"/>
        <v>9368</v>
      </c>
      <c r="P59" s="20">
        <f t="shared" si="7"/>
        <v>9364</v>
      </c>
      <c r="Q59" s="20">
        <f t="shared" si="7"/>
        <v>9365</v>
      </c>
      <c r="R59" s="20">
        <f t="shared" si="7"/>
        <v>9366</v>
      </c>
      <c r="S59" s="20">
        <f t="shared" si="7"/>
        <v>9372</v>
      </c>
      <c r="T59" s="20">
        <f t="shared" si="7"/>
        <v>9359</v>
      </c>
      <c r="U59" s="20">
        <f t="shared" si="7"/>
        <v>9369</v>
      </c>
      <c r="V59" s="20">
        <f t="shared" si="7"/>
        <v>9370</v>
      </c>
      <c r="W59" s="20">
        <f t="shared" si="7"/>
        <v>9327</v>
      </c>
      <c r="X59" s="20">
        <f t="shared" si="7"/>
        <v>9379</v>
      </c>
      <c r="Y59" s="20">
        <f t="shared" si="7"/>
        <v>9369</v>
      </c>
      <c r="Z59" s="20">
        <f t="shared" si="7"/>
        <v>9357</v>
      </c>
      <c r="AA59" s="20">
        <f t="shared" si="7"/>
        <v>4855</v>
      </c>
      <c r="AB59" s="20">
        <f t="shared" si="7"/>
        <v>0</v>
      </c>
      <c r="AC59" s="20">
        <f t="shared" si="7"/>
        <v>0</v>
      </c>
      <c r="AD59" s="20">
        <f t="shared" si="7"/>
        <v>6229</v>
      </c>
      <c r="AE59" s="20">
        <f t="shared" si="7"/>
        <v>16860</v>
      </c>
      <c r="AF59" s="20">
        <f t="shared" si="7"/>
        <v>9371</v>
      </c>
      <c r="AG59" s="20">
        <f t="shared" si="7"/>
        <v>9369</v>
      </c>
      <c r="AH59" s="20">
        <f>AH57+AH58</f>
        <v>271291</v>
      </c>
    </row>
  </sheetData>
  <mergeCells count="2">
    <mergeCell ref="E3:F3"/>
    <mergeCell ref="AA2:AE3"/>
  </mergeCells>
  <phoneticPr fontId="12"/>
  <conditionalFormatting sqref="C5:C55">
    <cfRule type="expression" dxfId="4" priority="3" stopIfTrue="1">
      <formula>C$4=2</formula>
    </cfRule>
  </conditionalFormatting>
  <conditionalFormatting sqref="D7:D55">
    <cfRule type="expression" dxfId="3" priority="2" stopIfTrue="1">
      <formula>D$4=2</formula>
    </cfRule>
  </conditionalFormatting>
  <conditionalFormatting sqref="D5:AF6">
    <cfRule type="expression" dxfId="2" priority="4" stopIfTrue="1">
      <formula>D$4=2</formula>
    </cfRule>
  </conditionalFormatting>
  <conditionalFormatting sqref="E7:AF54 E55:AG55">
    <cfRule type="expression" dxfId="1" priority="5" stopIfTrue="1">
      <formula>E$4=2</formula>
    </cfRule>
  </conditionalFormatting>
  <conditionalFormatting sqref="AG5:AG54">
    <cfRule type="expression" dxfId="0" priority="1" stopIfTrue="1">
      <formula>AG$4=2</formula>
    </cfRule>
  </conditionalFormatting>
  <printOptions horizontalCentered="1"/>
  <pageMargins left="0" right="0" top="0.59055118110236227" bottom="0.19685039370078741" header="0.51181102362204722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B1F3B-C5BB-417F-959D-AB28997E43B6}">
  <sheetPr>
    <pageSetUpPr fitToPage="1"/>
  </sheetPr>
  <dimension ref="A1:AI59"/>
  <sheetViews>
    <sheetView view="pageBreakPreview" topLeftCell="B1" zoomScale="70" zoomScaleNormal="85" zoomScaleSheetLayoutView="70" workbookViewId="0">
      <pane xSplit="1" ySplit="6" topLeftCell="C7" activePane="bottomRight" state="frozen"/>
      <selection activeCell="D35" sqref="D35"/>
      <selection pane="topRight" activeCell="D35" sqref="D35"/>
      <selection pane="bottomLeft" activeCell="D35" sqref="D35"/>
      <selection pane="bottomRight" activeCell="K27" sqref="K27"/>
    </sheetView>
  </sheetViews>
  <sheetFormatPr defaultColWidth="6.6640625" defaultRowHeight="10.8" outlineLevelCol="1" x14ac:dyDescent="0.15"/>
  <cols>
    <col min="1" max="1" width="1.109375" style="20" hidden="1" customWidth="1" collapsed="1"/>
    <col min="2" max="2" width="7.109375" style="20" customWidth="1" collapsed="1"/>
    <col min="3" max="3" width="8.6640625" style="20" customWidth="1" collapsed="1"/>
    <col min="4" max="4" width="10.33203125" style="20" customWidth="1" collapsed="1"/>
    <col min="5" max="32" width="8.6640625" style="20" customWidth="1" collapsed="1"/>
    <col min="33" max="33" width="8.6640625" style="20" customWidth="1" outlineLevel="1" collapsed="1"/>
    <col min="34" max="34" width="8.44140625" style="20" customWidth="1"/>
    <col min="35" max="35" width="8.44140625" style="20" bestFit="1" customWidth="1"/>
    <col min="36" max="16384" width="6.6640625" style="20" collapsed="1"/>
  </cols>
  <sheetData>
    <row r="1" spans="1:34" s="1" customFormat="1" ht="19.2" x14ac:dyDescent="0.2">
      <c r="B1" s="2" t="s">
        <v>80</v>
      </c>
      <c r="C1" s="21"/>
      <c r="D1" s="21"/>
      <c r="E1" s="21"/>
      <c r="F1" s="21"/>
      <c r="G1" s="21"/>
      <c r="H1" s="3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2"/>
      <c r="AH1" s="22"/>
    </row>
    <row r="2" spans="1:34" s="1" customFormat="1" ht="13.2" customHeight="1" x14ac:dyDescent="0.2">
      <c r="B2" s="3"/>
      <c r="C2" s="23"/>
      <c r="D2" s="21"/>
      <c r="E2" s="21"/>
      <c r="F2" s="21"/>
      <c r="G2" s="21"/>
      <c r="H2" s="3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6"/>
      <c r="AG2" s="24"/>
      <c r="AH2" s="24"/>
    </row>
    <row r="3" spans="1:34" s="4" customFormat="1" ht="20.25" customHeight="1" x14ac:dyDescent="0.2">
      <c r="B3" s="5">
        <v>45413</v>
      </c>
      <c r="C3" s="6"/>
      <c r="D3" s="75">
        <f>EDATE(B3,0)</f>
        <v>45413</v>
      </c>
      <c r="E3" s="86">
        <f>EDATE(B3,1)-1</f>
        <v>45443</v>
      </c>
      <c r="F3" s="86"/>
      <c r="P3" s="25"/>
      <c r="Q3" s="25"/>
      <c r="R3" s="25"/>
      <c r="S3" s="25"/>
      <c r="Y3" s="25"/>
      <c r="Z3" s="25"/>
      <c r="AA3" s="25"/>
      <c r="AB3" s="25"/>
      <c r="AG3" s="24"/>
      <c r="AH3" s="24"/>
    </row>
    <row r="4" spans="1:34" s="4" customFormat="1" ht="20.25" customHeight="1" x14ac:dyDescent="0.2">
      <c r="B4" s="6"/>
      <c r="C4" s="6">
        <v>2</v>
      </c>
      <c r="D4" s="6">
        <v>2</v>
      </c>
      <c r="E4" s="6">
        <v>2</v>
      </c>
      <c r="F4" s="6">
        <v>2</v>
      </c>
      <c r="G4" s="6">
        <v>2</v>
      </c>
      <c r="H4" s="6">
        <v>2</v>
      </c>
      <c r="I4" s="6">
        <f t="shared" ref="I4:AG4" si="0">IF(I6=1,2,1)</f>
        <v>1</v>
      </c>
      <c r="J4" s="6">
        <f t="shared" si="0"/>
        <v>1</v>
      </c>
      <c r="K4" s="6">
        <f t="shared" si="0"/>
        <v>1</v>
      </c>
      <c r="L4" s="6">
        <f t="shared" si="0"/>
        <v>1</v>
      </c>
      <c r="M4" s="6">
        <f t="shared" si="0"/>
        <v>1</v>
      </c>
      <c r="N4" s="6">
        <f t="shared" si="0"/>
        <v>2</v>
      </c>
      <c r="O4" s="6">
        <f t="shared" si="0"/>
        <v>1</v>
      </c>
      <c r="P4" s="6">
        <f t="shared" si="0"/>
        <v>1</v>
      </c>
      <c r="Q4" s="6">
        <f t="shared" si="0"/>
        <v>1</v>
      </c>
      <c r="R4" s="6">
        <f t="shared" si="0"/>
        <v>1</v>
      </c>
      <c r="S4" s="6">
        <f t="shared" si="0"/>
        <v>1</v>
      </c>
      <c r="T4" s="6">
        <f t="shared" si="0"/>
        <v>1</v>
      </c>
      <c r="U4" s="6">
        <f t="shared" si="0"/>
        <v>2</v>
      </c>
      <c r="V4" s="6">
        <f t="shared" si="0"/>
        <v>1</v>
      </c>
      <c r="W4" s="6">
        <f t="shared" si="0"/>
        <v>1</v>
      </c>
      <c r="X4" s="6">
        <f t="shared" si="0"/>
        <v>1</v>
      </c>
      <c r="Y4" s="6">
        <f t="shared" si="0"/>
        <v>1</v>
      </c>
      <c r="Z4" s="6">
        <f t="shared" si="0"/>
        <v>1</v>
      </c>
      <c r="AA4" s="6">
        <f t="shared" si="0"/>
        <v>1</v>
      </c>
      <c r="AB4" s="6">
        <f t="shared" si="0"/>
        <v>2</v>
      </c>
      <c r="AC4" s="6">
        <f t="shared" si="0"/>
        <v>1</v>
      </c>
      <c r="AD4" s="6">
        <f t="shared" si="0"/>
        <v>1</v>
      </c>
      <c r="AE4" s="6">
        <f t="shared" si="0"/>
        <v>1</v>
      </c>
      <c r="AF4" s="6">
        <f t="shared" si="0"/>
        <v>1</v>
      </c>
      <c r="AG4" s="6">
        <f t="shared" si="0"/>
        <v>1</v>
      </c>
      <c r="AH4" s="26" t="s">
        <v>0</v>
      </c>
    </row>
    <row r="5" spans="1:34" s="7" customFormat="1" ht="20.25" customHeight="1" x14ac:dyDescent="0.2">
      <c r="B5" s="8"/>
      <c r="C5" s="9">
        <f>$B$3</f>
        <v>45413</v>
      </c>
      <c r="D5" s="10">
        <f>C5+1</f>
        <v>45414</v>
      </c>
      <c r="E5" s="10">
        <f t="shared" ref="E5:AD5" si="1">D5+1</f>
        <v>45415</v>
      </c>
      <c r="F5" s="10">
        <f t="shared" si="1"/>
        <v>45416</v>
      </c>
      <c r="G5" s="10">
        <f t="shared" si="1"/>
        <v>45417</v>
      </c>
      <c r="H5" s="10">
        <f t="shared" si="1"/>
        <v>45418</v>
      </c>
      <c r="I5" s="10">
        <f t="shared" si="1"/>
        <v>45419</v>
      </c>
      <c r="J5" s="10">
        <f t="shared" si="1"/>
        <v>45420</v>
      </c>
      <c r="K5" s="10">
        <f t="shared" si="1"/>
        <v>45421</v>
      </c>
      <c r="L5" s="10">
        <f t="shared" si="1"/>
        <v>45422</v>
      </c>
      <c r="M5" s="10">
        <f t="shared" si="1"/>
        <v>45423</v>
      </c>
      <c r="N5" s="10">
        <f t="shared" si="1"/>
        <v>45424</v>
      </c>
      <c r="O5" s="10">
        <f t="shared" si="1"/>
        <v>45425</v>
      </c>
      <c r="P5" s="10">
        <f t="shared" si="1"/>
        <v>45426</v>
      </c>
      <c r="Q5" s="10">
        <f t="shared" si="1"/>
        <v>45427</v>
      </c>
      <c r="R5" s="10">
        <f t="shared" si="1"/>
        <v>45428</v>
      </c>
      <c r="S5" s="10">
        <f t="shared" si="1"/>
        <v>45429</v>
      </c>
      <c r="T5" s="10">
        <f t="shared" si="1"/>
        <v>45430</v>
      </c>
      <c r="U5" s="10">
        <f t="shared" si="1"/>
        <v>45431</v>
      </c>
      <c r="V5" s="10">
        <f t="shared" si="1"/>
        <v>45432</v>
      </c>
      <c r="W5" s="10">
        <f t="shared" si="1"/>
        <v>45433</v>
      </c>
      <c r="X5" s="10">
        <f t="shared" si="1"/>
        <v>45434</v>
      </c>
      <c r="Y5" s="10">
        <f t="shared" si="1"/>
        <v>45435</v>
      </c>
      <c r="Z5" s="10">
        <f t="shared" si="1"/>
        <v>45436</v>
      </c>
      <c r="AA5" s="10">
        <f t="shared" si="1"/>
        <v>45437</v>
      </c>
      <c r="AB5" s="10">
        <f t="shared" si="1"/>
        <v>45438</v>
      </c>
      <c r="AC5" s="10">
        <f t="shared" si="1"/>
        <v>45439</v>
      </c>
      <c r="AD5" s="10">
        <f t="shared" si="1"/>
        <v>45440</v>
      </c>
      <c r="AE5" s="10">
        <f>AD5+1</f>
        <v>45441</v>
      </c>
      <c r="AF5" s="51">
        <f>AE5+1</f>
        <v>45442</v>
      </c>
      <c r="AG5" s="49">
        <f>AF5+1</f>
        <v>45443</v>
      </c>
      <c r="AH5" s="78" t="s">
        <v>1</v>
      </c>
    </row>
    <row r="6" spans="1:34" s="7" customFormat="1" ht="20.25" customHeight="1" x14ac:dyDescent="0.2">
      <c r="B6" s="11"/>
      <c r="C6" s="12">
        <f t="shared" ref="C6:AG6" si="2">WEEKDAY(C5)</f>
        <v>4</v>
      </c>
      <c r="D6" s="12">
        <f t="shared" si="2"/>
        <v>5</v>
      </c>
      <c r="E6" s="12">
        <f t="shared" si="2"/>
        <v>6</v>
      </c>
      <c r="F6" s="12">
        <f t="shared" si="2"/>
        <v>7</v>
      </c>
      <c r="G6" s="12">
        <f t="shared" si="2"/>
        <v>1</v>
      </c>
      <c r="H6" s="12">
        <f t="shared" si="2"/>
        <v>2</v>
      </c>
      <c r="I6" s="12">
        <f t="shared" si="2"/>
        <v>3</v>
      </c>
      <c r="J6" s="12">
        <f t="shared" si="2"/>
        <v>4</v>
      </c>
      <c r="K6" s="12">
        <f t="shared" si="2"/>
        <v>5</v>
      </c>
      <c r="L6" s="12">
        <f t="shared" si="2"/>
        <v>6</v>
      </c>
      <c r="M6" s="12">
        <f t="shared" si="2"/>
        <v>7</v>
      </c>
      <c r="N6" s="12">
        <f t="shared" si="2"/>
        <v>1</v>
      </c>
      <c r="O6" s="12">
        <f t="shared" si="2"/>
        <v>2</v>
      </c>
      <c r="P6" s="12">
        <f t="shared" si="2"/>
        <v>3</v>
      </c>
      <c r="Q6" s="12">
        <f t="shared" si="2"/>
        <v>4</v>
      </c>
      <c r="R6" s="12">
        <f t="shared" si="2"/>
        <v>5</v>
      </c>
      <c r="S6" s="12">
        <f t="shared" si="2"/>
        <v>6</v>
      </c>
      <c r="T6" s="12">
        <f t="shared" si="2"/>
        <v>7</v>
      </c>
      <c r="U6" s="12">
        <f t="shared" si="2"/>
        <v>1</v>
      </c>
      <c r="V6" s="12">
        <f t="shared" si="2"/>
        <v>2</v>
      </c>
      <c r="W6" s="12">
        <f t="shared" si="2"/>
        <v>3</v>
      </c>
      <c r="X6" s="12">
        <f t="shared" si="2"/>
        <v>4</v>
      </c>
      <c r="Y6" s="12">
        <f t="shared" si="2"/>
        <v>5</v>
      </c>
      <c r="Z6" s="12">
        <f t="shared" si="2"/>
        <v>6</v>
      </c>
      <c r="AA6" s="12">
        <f t="shared" si="2"/>
        <v>7</v>
      </c>
      <c r="AB6" s="12">
        <f t="shared" si="2"/>
        <v>1</v>
      </c>
      <c r="AC6" s="12">
        <f t="shared" si="2"/>
        <v>2</v>
      </c>
      <c r="AD6" s="12">
        <f t="shared" si="2"/>
        <v>3</v>
      </c>
      <c r="AE6" s="12">
        <f t="shared" si="2"/>
        <v>4</v>
      </c>
      <c r="AF6" s="52">
        <f t="shared" si="2"/>
        <v>5</v>
      </c>
      <c r="AG6" s="50">
        <f t="shared" si="2"/>
        <v>6</v>
      </c>
      <c r="AH6" s="79"/>
    </row>
    <row r="7" spans="1:34" s="13" customFormat="1" ht="20.25" customHeight="1" x14ac:dyDescent="0.2">
      <c r="A7" s="13" t="s">
        <v>2</v>
      </c>
      <c r="B7" s="14" t="s">
        <v>3</v>
      </c>
      <c r="C7" s="30">
        <v>334</v>
      </c>
      <c r="D7" s="30">
        <v>335</v>
      </c>
      <c r="E7" s="30">
        <v>335</v>
      </c>
      <c r="F7" s="30">
        <v>336</v>
      </c>
      <c r="G7" s="30">
        <v>335</v>
      </c>
      <c r="H7" s="30">
        <v>335</v>
      </c>
      <c r="I7" s="30">
        <v>335</v>
      </c>
      <c r="J7" s="30">
        <v>335</v>
      </c>
      <c r="K7" s="30">
        <v>335</v>
      </c>
      <c r="L7" s="30">
        <v>335</v>
      </c>
      <c r="M7" s="30">
        <v>335</v>
      </c>
      <c r="N7" s="30">
        <v>335</v>
      </c>
      <c r="O7" s="30">
        <v>335</v>
      </c>
      <c r="P7" s="30">
        <v>103</v>
      </c>
      <c r="Q7" s="30">
        <v>83</v>
      </c>
      <c r="R7" s="30">
        <v>83</v>
      </c>
      <c r="S7" s="30">
        <v>60</v>
      </c>
      <c r="T7" s="30">
        <v>76</v>
      </c>
      <c r="U7" s="30">
        <v>51</v>
      </c>
      <c r="V7" s="30">
        <v>52</v>
      </c>
      <c r="W7" s="30">
        <v>72</v>
      </c>
      <c r="X7" s="30">
        <v>67</v>
      </c>
      <c r="Y7" s="30">
        <v>61</v>
      </c>
      <c r="Z7" s="30">
        <v>55</v>
      </c>
      <c r="AA7" s="30">
        <v>67</v>
      </c>
      <c r="AB7" s="30">
        <v>95</v>
      </c>
      <c r="AC7" s="30">
        <v>59</v>
      </c>
      <c r="AD7" s="30">
        <v>110</v>
      </c>
      <c r="AE7" s="30">
        <v>335</v>
      </c>
      <c r="AF7" s="53">
        <v>334</v>
      </c>
      <c r="AG7" s="64">
        <v>335</v>
      </c>
      <c r="AH7" s="80">
        <f>SUM(C7:AG7)</f>
        <v>6453</v>
      </c>
    </row>
    <row r="8" spans="1:34" s="13" customFormat="1" ht="20.25" customHeight="1" x14ac:dyDescent="0.2">
      <c r="A8" s="13" t="s">
        <v>4</v>
      </c>
      <c r="B8" s="15" t="s">
        <v>74</v>
      </c>
      <c r="C8" s="30">
        <v>335</v>
      </c>
      <c r="D8" s="30">
        <v>335</v>
      </c>
      <c r="E8" s="30">
        <v>335</v>
      </c>
      <c r="F8" s="30">
        <v>335</v>
      </c>
      <c r="G8" s="30">
        <v>335</v>
      </c>
      <c r="H8" s="30">
        <v>335</v>
      </c>
      <c r="I8" s="30">
        <v>335</v>
      </c>
      <c r="J8" s="30">
        <v>335</v>
      </c>
      <c r="K8" s="30">
        <v>334</v>
      </c>
      <c r="L8" s="30">
        <v>335</v>
      </c>
      <c r="M8" s="30">
        <v>335</v>
      </c>
      <c r="N8" s="30">
        <v>335</v>
      </c>
      <c r="O8" s="30">
        <v>335</v>
      </c>
      <c r="P8" s="30">
        <v>99</v>
      </c>
      <c r="Q8" s="30">
        <v>92</v>
      </c>
      <c r="R8" s="30">
        <v>85</v>
      </c>
      <c r="S8" s="30">
        <v>54</v>
      </c>
      <c r="T8" s="30">
        <v>59</v>
      </c>
      <c r="U8" s="30">
        <v>69</v>
      </c>
      <c r="V8" s="30">
        <v>32</v>
      </c>
      <c r="W8" s="30">
        <v>65</v>
      </c>
      <c r="X8" s="30">
        <v>54</v>
      </c>
      <c r="Y8" s="30">
        <v>60</v>
      </c>
      <c r="Z8" s="30">
        <v>69</v>
      </c>
      <c r="AA8" s="30">
        <v>57</v>
      </c>
      <c r="AB8" s="30">
        <v>87</v>
      </c>
      <c r="AC8" s="30">
        <v>56</v>
      </c>
      <c r="AD8" s="30">
        <v>83</v>
      </c>
      <c r="AE8" s="30">
        <v>334</v>
      </c>
      <c r="AF8" s="53">
        <v>335</v>
      </c>
      <c r="AG8" s="64">
        <v>335</v>
      </c>
      <c r="AH8" s="80">
        <f t="shared" ref="AH8:AH54" si="3">SUM(C8:AG8)</f>
        <v>6379</v>
      </c>
    </row>
    <row r="9" spans="1:34" s="13" customFormat="1" ht="20.25" customHeight="1" x14ac:dyDescent="0.2">
      <c r="A9" s="13" t="s">
        <v>5</v>
      </c>
      <c r="B9" s="16" t="s">
        <v>6</v>
      </c>
      <c r="C9" s="30">
        <v>335</v>
      </c>
      <c r="D9" s="30">
        <v>335</v>
      </c>
      <c r="E9" s="30">
        <v>335</v>
      </c>
      <c r="F9" s="30">
        <v>335</v>
      </c>
      <c r="G9" s="30">
        <v>335</v>
      </c>
      <c r="H9" s="30">
        <v>335</v>
      </c>
      <c r="I9" s="30">
        <v>335</v>
      </c>
      <c r="J9" s="30">
        <v>335</v>
      </c>
      <c r="K9" s="30">
        <v>335</v>
      </c>
      <c r="L9" s="30">
        <v>335</v>
      </c>
      <c r="M9" s="30">
        <v>335</v>
      </c>
      <c r="N9" s="30">
        <v>335</v>
      </c>
      <c r="O9" s="30">
        <v>334</v>
      </c>
      <c r="P9" s="30">
        <v>86</v>
      </c>
      <c r="Q9" s="30">
        <v>83</v>
      </c>
      <c r="R9" s="30">
        <v>80</v>
      </c>
      <c r="S9" s="30">
        <v>28</v>
      </c>
      <c r="T9" s="30">
        <v>73</v>
      </c>
      <c r="U9" s="30">
        <v>61</v>
      </c>
      <c r="V9" s="30">
        <v>59</v>
      </c>
      <c r="W9" s="30">
        <v>64</v>
      </c>
      <c r="X9" s="30">
        <v>48</v>
      </c>
      <c r="Y9" s="30">
        <v>57</v>
      </c>
      <c r="Z9" s="30">
        <v>60</v>
      </c>
      <c r="AA9" s="30">
        <v>71</v>
      </c>
      <c r="AB9" s="30">
        <v>96</v>
      </c>
      <c r="AC9" s="30">
        <v>56</v>
      </c>
      <c r="AD9" s="30">
        <v>82</v>
      </c>
      <c r="AE9" s="30">
        <v>335</v>
      </c>
      <c r="AF9" s="53">
        <v>335</v>
      </c>
      <c r="AG9" s="64">
        <v>335</v>
      </c>
      <c r="AH9" s="80">
        <f t="shared" si="3"/>
        <v>6363</v>
      </c>
    </row>
    <row r="10" spans="1:34" s="13" customFormat="1" ht="20.25" customHeight="1" x14ac:dyDescent="0.2">
      <c r="A10" s="13" t="s">
        <v>7</v>
      </c>
      <c r="B10" s="15" t="s">
        <v>74</v>
      </c>
      <c r="C10" s="30">
        <v>335</v>
      </c>
      <c r="D10" s="30">
        <v>334</v>
      </c>
      <c r="E10" s="30">
        <v>335</v>
      </c>
      <c r="F10" s="30">
        <v>335</v>
      </c>
      <c r="G10" s="30">
        <v>335</v>
      </c>
      <c r="H10" s="30">
        <v>335</v>
      </c>
      <c r="I10" s="30">
        <v>335</v>
      </c>
      <c r="J10" s="30">
        <v>335</v>
      </c>
      <c r="K10" s="30">
        <v>335</v>
      </c>
      <c r="L10" s="30">
        <v>335</v>
      </c>
      <c r="M10" s="30">
        <v>335</v>
      </c>
      <c r="N10" s="30">
        <v>335</v>
      </c>
      <c r="O10" s="30">
        <v>335</v>
      </c>
      <c r="P10" s="30">
        <v>85</v>
      </c>
      <c r="Q10" s="30">
        <v>86</v>
      </c>
      <c r="R10" s="30">
        <v>66</v>
      </c>
      <c r="S10" s="30">
        <v>53</v>
      </c>
      <c r="T10" s="30">
        <v>58</v>
      </c>
      <c r="U10" s="30">
        <v>55</v>
      </c>
      <c r="V10" s="30">
        <v>56</v>
      </c>
      <c r="W10" s="30">
        <v>68</v>
      </c>
      <c r="X10" s="30">
        <v>47</v>
      </c>
      <c r="Y10" s="30">
        <v>54</v>
      </c>
      <c r="Z10" s="30">
        <v>61</v>
      </c>
      <c r="AA10" s="30">
        <v>58</v>
      </c>
      <c r="AB10" s="30">
        <v>56</v>
      </c>
      <c r="AC10" s="30">
        <v>44</v>
      </c>
      <c r="AD10" s="30">
        <v>80</v>
      </c>
      <c r="AE10" s="30">
        <v>335</v>
      </c>
      <c r="AF10" s="53">
        <v>335</v>
      </c>
      <c r="AG10" s="64">
        <v>335</v>
      </c>
      <c r="AH10" s="80">
        <f t="shared" si="3"/>
        <v>6286</v>
      </c>
    </row>
    <row r="11" spans="1:34" s="13" customFormat="1" ht="20.25" customHeight="1" x14ac:dyDescent="0.2">
      <c r="A11" s="13" t="s">
        <v>8</v>
      </c>
      <c r="B11" s="16" t="s">
        <v>9</v>
      </c>
      <c r="C11" s="30">
        <v>335</v>
      </c>
      <c r="D11" s="30">
        <v>335</v>
      </c>
      <c r="E11" s="30">
        <v>335</v>
      </c>
      <c r="F11" s="30">
        <v>335</v>
      </c>
      <c r="G11" s="30">
        <v>335</v>
      </c>
      <c r="H11" s="30">
        <v>335</v>
      </c>
      <c r="I11" s="30">
        <v>335</v>
      </c>
      <c r="J11" s="30">
        <v>335</v>
      </c>
      <c r="K11" s="30">
        <v>335</v>
      </c>
      <c r="L11" s="30">
        <v>335</v>
      </c>
      <c r="M11" s="30">
        <v>335</v>
      </c>
      <c r="N11" s="30">
        <v>335</v>
      </c>
      <c r="O11" s="30">
        <v>335</v>
      </c>
      <c r="P11" s="30">
        <v>103</v>
      </c>
      <c r="Q11" s="30">
        <v>84</v>
      </c>
      <c r="R11" s="30">
        <v>83</v>
      </c>
      <c r="S11" s="30">
        <v>42</v>
      </c>
      <c r="T11" s="30">
        <v>52</v>
      </c>
      <c r="U11" s="30">
        <v>50</v>
      </c>
      <c r="V11" s="30">
        <v>65</v>
      </c>
      <c r="W11" s="30">
        <v>66</v>
      </c>
      <c r="X11" s="30">
        <v>60</v>
      </c>
      <c r="Y11" s="30">
        <v>57</v>
      </c>
      <c r="Z11" s="30">
        <v>63</v>
      </c>
      <c r="AA11" s="30">
        <v>60</v>
      </c>
      <c r="AB11" s="30">
        <v>54</v>
      </c>
      <c r="AC11" s="30">
        <v>56</v>
      </c>
      <c r="AD11" s="30">
        <v>72</v>
      </c>
      <c r="AE11" s="30">
        <v>335</v>
      </c>
      <c r="AF11" s="53">
        <v>335</v>
      </c>
      <c r="AG11" s="64">
        <v>335</v>
      </c>
      <c r="AH11" s="80">
        <f t="shared" si="3"/>
        <v>6327</v>
      </c>
    </row>
    <row r="12" spans="1:34" s="13" customFormat="1" ht="20.25" customHeight="1" x14ac:dyDescent="0.2">
      <c r="A12" s="13" t="s">
        <v>10</v>
      </c>
      <c r="B12" s="15" t="s">
        <v>74</v>
      </c>
      <c r="C12" s="30">
        <v>335</v>
      </c>
      <c r="D12" s="30">
        <v>334</v>
      </c>
      <c r="E12" s="30">
        <v>335</v>
      </c>
      <c r="F12" s="30">
        <v>335</v>
      </c>
      <c r="G12" s="30">
        <v>335</v>
      </c>
      <c r="H12" s="30">
        <v>335</v>
      </c>
      <c r="I12" s="30">
        <v>336</v>
      </c>
      <c r="J12" s="30">
        <v>335</v>
      </c>
      <c r="K12" s="30">
        <v>335</v>
      </c>
      <c r="L12" s="30">
        <v>335</v>
      </c>
      <c r="M12" s="30">
        <v>336</v>
      </c>
      <c r="N12" s="30">
        <v>335</v>
      </c>
      <c r="O12" s="30">
        <v>335</v>
      </c>
      <c r="P12" s="30">
        <v>132</v>
      </c>
      <c r="Q12" s="30">
        <v>80</v>
      </c>
      <c r="R12" s="30">
        <v>79</v>
      </c>
      <c r="S12" s="30">
        <v>57</v>
      </c>
      <c r="T12" s="30">
        <v>59</v>
      </c>
      <c r="U12" s="30">
        <v>57</v>
      </c>
      <c r="V12" s="30">
        <v>49</v>
      </c>
      <c r="W12" s="30">
        <v>65</v>
      </c>
      <c r="X12" s="30">
        <v>56</v>
      </c>
      <c r="Y12" s="30">
        <v>58</v>
      </c>
      <c r="Z12" s="30">
        <v>58</v>
      </c>
      <c r="AA12" s="30">
        <v>66</v>
      </c>
      <c r="AB12" s="30">
        <v>55</v>
      </c>
      <c r="AC12" s="30">
        <v>47</v>
      </c>
      <c r="AD12" s="30">
        <v>41</v>
      </c>
      <c r="AE12" s="30">
        <v>335</v>
      </c>
      <c r="AF12" s="53">
        <v>335</v>
      </c>
      <c r="AG12" s="64">
        <v>335</v>
      </c>
      <c r="AH12" s="80">
        <f t="shared" si="3"/>
        <v>6320</v>
      </c>
    </row>
    <row r="13" spans="1:34" s="13" customFormat="1" ht="20.25" customHeight="1" x14ac:dyDescent="0.2">
      <c r="A13" s="13" t="s">
        <v>11</v>
      </c>
      <c r="B13" s="16" t="s">
        <v>12</v>
      </c>
      <c r="C13" s="30">
        <v>335</v>
      </c>
      <c r="D13" s="30">
        <v>335</v>
      </c>
      <c r="E13" s="30">
        <v>335</v>
      </c>
      <c r="F13" s="30">
        <v>336</v>
      </c>
      <c r="G13" s="30">
        <v>335</v>
      </c>
      <c r="H13" s="30">
        <v>335</v>
      </c>
      <c r="I13" s="30">
        <v>335</v>
      </c>
      <c r="J13" s="30">
        <v>335</v>
      </c>
      <c r="K13" s="30">
        <v>335</v>
      </c>
      <c r="L13" s="30">
        <v>335</v>
      </c>
      <c r="M13" s="30">
        <v>335</v>
      </c>
      <c r="N13" s="30">
        <v>335</v>
      </c>
      <c r="O13" s="30">
        <v>335</v>
      </c>
      <c r="P13" s="30">
        <v>102</v>
      </c>
      <c r="Q13" s="30">
        <v>91</v>
      </c>
      <c r="R13" s="30">
        <v>80</v>
      </c>
      <c r="S13" s="30">
        <v>54</v>
      </c>
      <c r="T13" s="30">
        <v>51</v>
      </c>
      <c r="U13" s="30">
        <v>58</v>
      </c>
      <c r="V13" s="30">
        <v>61</v>
      </c>
      <c r="W13" s="30">
        <v>68</v>
      </c>
      <c r="X13" s="30">
        <v>52</v>
      </c>
      <c r="Y13" s="30">
        <v>59</v>
      </c>
      <c r="Z13" s="30">
        <v>65</v>
      </c>
      <c r="AA13" s="30">
        <v>60</v>
      </c>
      <c r="AB13" s="30">
        <v>60</v>
      </c>
      <c r="AC13" s="30">
        <v>51</v>
      </c>
      <c r="AD13" s="30">
        <v>35</v>
      </c>
      <c r="AE13" s="30">
        <v>335</v>
      </c>
      <c r="AF13" s="53">
        <v>335</v>
      </c>
      <c r="AG13" s="64">
        <v>335</v>
      </c>
      <c r="AH13" s="80">
        <f t="shared" si="3"/>
        <v>6308</v>
      </c>
    </row>
    <row r="14" spans="1:34" s="13" customFormat="1" ht="20.25" customHeight="1" x14ac:dyDescent="0.2">
      <c r="A14" s="13" t="s">
        <v>13</v>
      </c>
      <c r="B14" s="15" t="s">
        <v>74</v>
      </c>
      <c r="C14" s="30">
        <v>335</v>
      </c>
      <c r="D14" s="30">
        <v>335</v>
      </c>
      <c r="E14" s="30">
        <v>335</v>
      </c>
      <c r="F14" s="30">
        <v>335</v>
      </c>
      <c r="G14" s="30">
        <v>335</v>
      </c>
      <c r="H14" s="30">
        <v>335</v>
      </c>
      <c r="I14" s="30">
        <v>335</v>
      </c>
      <c r="J14" s="30">
        <v>335</v>
      </c>
      <c r="K14" s="30">
        <v>335</v>
      </c>
      <c r="L14" s="30">
        <v>335</v>
      </c>
      <c r="M14" s="30">
        <v>335</v>
      </c>
      <c r="N14" s="30">
        <v>335</v>
      </c>
      <c r="O14" s="30">
        <v>335</v>
      </c>
      <c r="P14" s="30">
        <v>96</v>
      </c>
      <c r="Q14" s="30">
        <v>88</v>
      </c>
      <c r="R14" s="30">
        <v>96</v>
      </c>
      <c r="S14" s="30">
        <v>28</v>
      </c>
      <c r="T14" s="30">
        <v>65</v>
      </c>
      <c r="U14" s="30">
        <v>69</v>
      </c>
      <c r="V14" s="30">
        <v>63</v>
      </c>
      <c r="W14" s="30">
        <v>59</v>
      </c>
      <c r="X14" s="30">
        <v>62</v>
      </c>
      <c r="Y14" s="30">
        <v>60</v>
      </c>
      <c r="Z14" s="30">
        <v>54</v>
      </c>
      <c r="AA14" s="30">
        <v>71</v>
      </c>
      <c r="AB14" s="30">
        <v>59</v>
      </c>
      <c r="AC14" s="30">
        <v>50</v>
      </c>
      <c r="AD14" s="30">
        <v>28</v>
      </c>
      <c r="AE14" s="30">
        <v>335</v>
      </c>
      <c r="AF14" s="53">
        <v>336</v>
      </c>
      <c r="AG14" s="64">
        <v>335</v>
      </c>
      <c r="AH14" s="80">
        <f t="shared" si="3"/>
        <v>6309</v>
      </c>
    </row>
    <row r="15" spans="1:34" s="13" customFormat="1" ht="20.25" customHeight="1" x14ac:dyDescent="0.2">
      <c r="A15" s="13" t="s">
        <v>14</v>
      </c>
      <c r="B15" s="16" t="s">
        <v>15</v>
      </c>
      <c r="C15" s="30">
        <v>335</v>
      </c>
      <c r="D15" s="30">
        <v>335</v>
      </c>
      <c r="E15" s="30">
        <v>335</v>
      </c>
      <c r="F15" s="30">
        <v>335</v>
      </c>
      <c r="G15" s="30">
        <v>335</v>
      </c>
      <c r="H15" s="30">
        <v>334</v>
      </c>
      <c r="I15" s="30">
        <v>335</v>
      </c>
      <c r="J15" s="30">
        <v>335</v>
      </c>
      <c r="K15" s="30">
        <v>335</v>
      </c>
      <c r="L15" s="30">
        <v>335</v>
      </c>
      <c r="M15" s="30">
        <v>335</v>
      </c>
      <c r="N15" s="30">
        <v>335</v>
      </c>
      <c r="O15" s="30">
        <v>335</v>
      </c>
      <c r="P15" s="30">
        <v>82</v>
      </c>
      <c r="Q15" s="30">
        <v>80</v>
      </c>
      <c r="R15" s="30">
        <v>89</v>
      </c>
      <c r="S15" s="30">
        <v>67</v>
      </c>
      <c r="T15" s="30">
        <v>69</v>
      </c>
      <c r="U15" s="30">
        <v>66</v>
      </c>
      <c r="V15" s="30">
        <v>62</v>
      </c>
      <c r="W15" s="30">
        <v>68</v>
      </c>
      <c r="X15" s="30">
        <v>59</v>
      </c>
      <c r="Y15" s="30">
        <v>66</v>
      </c>
      <c r="Z15" s="30">
        <v>72</v>
      </c>
      <c r="AA15" s="30">
        <v>78</v>
      </c>
      <c r="AB15" s="30">
        <v>73</v>
      </c>
      <c r="AC15" s="30">
        <v>63</v>
      </c>
      <c r="AD15" s="30">
        <v>29</v>
      </c>
      <c r="AE15" s="30">
        <v>335</v>
      </c>
      <c r="AF15" s="53">
        <v>335</v>
      </c>
      <c r="AG15" s="64">
        <v>335</v>
      </c>
      <c r="AH15" s="80">
        <f t="shared" si="3"/>
        <v>6382</v>
      </c>
    </row>
    <row r="16" spans="1:34" s="13" customFormat="1" ht="20.25" customHeight="1" x14ac:dyDescent="0.2">
      <c r="A16" s="13" t="s">
        <v>16</v>
      </c>
      <c r="B16" s="15" t="s">
        <v>74</v>
      </c>
      <c r="C16" s="30">
        <v>334</v>
      </c>
      <c r="D16" s="30">
        <v>335</v>
      </c>
      <c r="E16" s="30">
        <v>335</v>
      </c>
      <c r="F16" s="30">
        <v>336</v>
      </c>
      <c r="G16" s="30">
        <v>335</v>
      </c>
      <c r="H16" s="30">
        <v>335</v>
      </c>
      <c r="I16" s="30">
        <v>335</v>
      </c>
      <c r="J16" s="30">
        <v>335</v>
      </c>
      <c r="K16" s="30">
        <v>335</v>
      </c>
      <c r="L16" s="30">
        <v>335</v>
      </c>
      <c r="M16" s="30">
        <v>336</v>
      </c>
      <c r="N16" s="30">
        <v>335</v>
      </c>
      <c r="O16" s="30">
        <v>335</v>
      </c>
      <c r="P16" s="30">
        <v>79</v>
      </c>
      <c r="Q16" s="30">
        <v>87</v>
      </c>
      <c r="R16" s="30">
        <v>102</v>
      </c>
      <c r="S16" s="30">
        <v>60</v>
      </c>
      <c r="T16" s="30">
        <v>59</v>
      </c>
      <c r="U16" s="30">
        <v>67</v>
      </c>
      <c r="V16" s="30">
        <v>63</v>
      </c>
      <c r="W16" s="30">
        <v>74</v>
      </c>
      <c r="X16" s="30">
        <v>56</v>
      </c>
      <c r="Y16" s="30">
        <v>56</v>
      </c>
      <c r="Z16" s="30">
        <v>45</v>
      </c>
      <c r="AA16" s="30">
        <v>65</v>
      </c>
      <c r="AB16" s="30">
        <v>69</v>
      </c>
      <c r="AC16" s="30">
        <v>64</v>
      </c>
      <c r="AD16" s="30">
        <v>29</v>
      </c>
      <c r="AE16" s="30">
        <v>335</v>
      </c>
      <c r="AF16" s="53">
        <v>335</v>
      </c>
      <c r="AG16" s="64">
        <v>335</v>
      </c>
      <c r="AH16" s="80">
        <f t="shared" si="3"/>
        <v>6336</v>
      </c>
    </row>
    <row r="17" spans="1:34" s="13" customFormat="1" ht="20.25" customHeight="1" x14ac:dyDescent="0.2">
      <c r="A17" s="13" t="s">
        <v>17</v>
      </c>
      <c r="B17" s="16" t="s">
        <v>18</v>
      </c>
      <c r="C17" s="30">
        <v>335</v>
      </c>
      <c r="D17" s="30">
        <v>335</v>
      </c>
      <c r="E17" s="30">
        <v>335</v>
      </c>
      <c r="F17" s="30">
        <v>335</v>
      </c>
      <c r="G17" s="30">
        <v>335</v>
      </c>
      <c r="H17" s="30">
        <v>335</v>
      </c>
      <c r="I17" s="30">
        <v>335</v>
      </c>
      <c r="J17" s="30">
        <v>335</v>
      </c>
      <c r="K17" s="30">
        <v>335</v>
      </c>
      <c r="L17" s="30">
        <v>335</v>
      </c>
      <c r="M17" s="30">
        <v>335</v>
      </c>
      <c r="N17" s="30">
        <v>335</v>
      </c>
      <c r="O17" s="30">
        <v>335</v>
      </c>
      <c r="P17" s="30">
        <v>64</v>
      </c>
      <c r="Q17" s="30">
        <v>90</v>
      </c>
      <c r="R17" s="30">
        <v>94</v>
      </c>
      <c r="S17" s="30">
        <v>61</v>
      </c>
      <c r="T17" s="30">
        <v>77</v>
      </c>
      <c r="U17" s="30">
        <v>60</v>
      </c>
      <c r="V17" s="30">
        <v>72</v>
      </c>
      <c r="W17" s="30">
        <v>55</v>
      </c>
      <c r="X17" s="30">
        <v>71</v>
      </c>
      <c r="Y17" s="30">
        <v>67</v>
      </c>
      <c r="Z17" s="30">
        <v>59</v>
      </c>
      <c r="AA17" s="30">
        <v>58</v>
      </c>
      <c r="AB17" s="30">
        <v>67</v>
      </c>
      <c r="AC17" s="30">
        <v>65</v>
      </c>
      <c r="AD17" s="30">
        <v>41</v>
      </c>
      <c r="AE17" s="30">
        <v>335</v>
      </c>
      <c r="AF17" s="53">
        <v>335</v>
      </c>
      <c r="AG17" s="64">
        <v>335</v>
      </c>
      <c r="AH17" s="80">
        <f t="shared" si="3"/>
        <v>6361</v>
      </c>
    </row>
    <row r="18" spans="1:34" s="13" customFormat="1" ht="20.25" customHeight="1" x14ac:dyDescent="0.2">
      <c r="A18" s="13" t="s">
        <v>19</v>
      </c>
      <c r="B18" s="17" t="s">
        <v>74</v>
      </c>
      <c r="C18" s="31">
        <v>335</v>
      </c>
      <c r="D18" s="32">
        <v>335</v>
      </c>
      <c r="E18" s="32">
        <v>335</v>
      </c>
      <c r="F18" s="32">
        <v>335</v>
      </c>
      <c r="G18" s="32">
        <v>335</v>
      </c>
      <c r="H18" s="32">
        <v>335</v>
      </c>
      <c r="I18" s="32">
        <v>335</v>
      </c>
      <c r="J18" s="32">
        <v>334</v>
      </c>
      <c r="K18" s="32">
        <v>335</v>
      </c>
      <c r="L18" s="32">
        <v>335</v>
      </c>
      <c r="M18" s="32">
        <v>335</v>
      </c>
      <c r="N18" s="32">
        <v>335</v>
      </c>
      <c r="O18" s="32">
        <v>334</v>
      </c>
      <c r="P18" s="32">
        <v>106</v>
      </c>
      <c r="Q18" s="32">
        <v>102</v>
      </c>
      <c r="R18" s="32">
        <v>112</v>
      </c>
      <c r="S18" s="32">
        <v>55</v>
      </c>
      <c r="T18" s="32">
        <v>60</v>
      </c>
      <c r="U18" s="32">
        <v>54</v>
      </c>
      <c r="V18" s="32">
        <v>81</v>
      </c>
      <c r="W18" s="32">
        <v>64</v>
      </c>
      <c r="X18" s="32">
        <v>80</v>
      </c>
      <c r="Y18" s="32">
        <v>84</v>
      </c>
      <c r="Z18" s="32">
        <v>87</v>
      </c>
      <c r="AA18" s="32">
        <v>58</v>
      </c>
      <c r="AB18" s="32">
        <v>67</v>
      </c>
      <c r="AC18" s="32">
        <v>72</v>
      </c>
      <c r="AD18" s="32">
        <v>48</v>
      </c>
      <c r="AE18" s="32">
        <v>335</v>
      </c>
      <c r="AF18" s="54">
        <v>334</v>
      </c>
      <c r="AG18" s="65">
        <v>335</v>
      </c>
      <c r="AH18" s="81">
        <f t="shared" si="3"/>
        <v>6487</v>
      </c>
    </row>
    <row r="19" spans="1:34" s="13" customFormat="1" ht="20.25" customHeight="1" x14ac:dyDescent="0.2">
      <c r="A19" s="13" t="s">
        <v>20</v>
      </c>
      <c r="B19" s="16" t="s">
        <v>21</v>
      </c>
      <c r="C19" s="33">
        <v>335</v>
      </c>
      <c r="D19" s="33">
        <v>335</v>
      </c>
      <c r="E19" s="33">
        <v>335</v>
      </c>
      <c r="F19" s="33">
        <v>334</v>
      </c>
      <c r="G19" s="33">
        <v>334</v>
      </c>
      <c r="H19" s="33">
        <v>335</v>
      </c>
      <c r="I19" s="33">
        <v>335</v>
      </c>
      <c r="J19" s="33">
        <v>336</v>
      </c>
      <c r="K19" s="33">
        <v>335</v>
      </c>
      <c r="L19" s="33">
        <v>335</v>
      </c>
      <c r="M19" s="33">
        <v>335</v>
      </c>
      <c r="N19" s="33">
        <v>335</v>
      </c>
      <c r="O19" s="33">
        <v>335</v>
      </c>
      <c r="P19" s="33">
        <v>104</v>
      </c>
      <c r="Q19" s="33">
        <v>110</v>
      </c>
      <c r="R19" s="33">
        <v>105</v>
      </c>
      <c r="S19" s="33">
        <v>67</v>
      </c>
      <c r="T19" s="33">
        <v>61</v>
      </c>
      <c r="U19" s="33">
        <v>51</v>
      </c>
      <c r="V19" s="33">
        <v>91</v>
      </c>
      <c r="W19" s="33">
        <v>78</v>
      </c>
      <c r="X19" s="33">
        <v>69</v>
      </c>
      <c r="Y19" s="33">
        <v>69</v>
      </c>
      <c r="Z19" s="33">
        <v>56</v>
      </c>
      <c r="AA19" s="33">
        <v>56</v>
      </c>
      <c r="AB19" s="33">
        <v>63</v>
      </c>
      <c r="AC19" s="33">
        <v>77</v>
      </c>
      <c r="AD19" s="33">
        <v>52</v>
      </c>
      <c r="AE19" s="33">
        <v>334</v>
      </c>
      <c r="AF19" s="55">
        <v>335</v>
      </c>
      <c r="AG19" s="66">
        <v>335</v>
      </c>
      <c r="AH19" s="80">
        <f t="shared" si="3"/>
        <v>6467</v>
      </c>
    </row>
    <row r="20" spans="1:34" s="13" customFormat="1" ht="20.25" customHeight="1" x14ac:dyDescent="0.2">
      <c r="A20" s="13" t="s">
        <v>22</v>
      </c>
      <c r="B20" s="15" t="s">
        <v>74</v>
      </c>
      <c r="C20" s="30">
        <v>334</v>
      </c>
      <c r="D20" s="30">
        <v>335</v>
      </c>
      <c r="E20" s="30">
        <v>334</v>
      </c>
      <c r="F20" s="30">
        <v>334</v>
      </c>
      <c r="G20" s="30">
        <v>334</v>
      </c>
      <c r="H20" s="30">
        <v>335</v>
      </c>
      <c r="I20" s="30">
        <v>335</v>
      </c>
      <c r="J20" s="30">
        <v>334</v>
      </c>
      <c r="K20" s="30">
        <v>334</v>
      </c>
      <c r="L20" s="30">
        <v>334</v>
      </c>
      <c r="M20" s="30">
        <v>335</v>
      </c>
      <c r="N20" s="30">
        <v>335</v>
      </c>
      <c r="O20" s="30">
        <v>335</v>
      </c>
      <c r="P20" s="30">
        <v>112</v>
      </c>
      <c r="Q20" s="30">
        <v>110</v>
      </c>
      <c r="R20" s="30">
        <v>117</v>
      </c>
      <c r="S20" s="30">
        <v>94</v>
      </c>
      <c r="T20" s="30">
        <v>59</v>
      </c>
      <c r="U20" s="30">
        <v>60</v>
      </c>
      <c r="V20" s="30">
        <v>102</v>
      </c>
      <c r="W20" s="30">
        <v>97</v>
      </c>
      <c r="X20" s="30">
        <v>96</v>
      </c>
      <c r="Y20" s="30">
        <v>99</v>
      </c>
      <c r="Z20" s="30">
        <v>48</v>
      </c>
      <c r="AA20" s="30">
        <v>55</v>
      </c>
      <c r="AB20" s="30">
        <v>55</v>
      </c>
      <c r="AC20" s="30">
        <v>86</v>
      </c>
      <c r="AD20" s="30">
        <v>69</v>
      </c>
      <c r="AE20" s="30">
        <v>335</v>
      </c>
      <c r="AF20" s="53">
        <v>334</v>
      </c>
      <c r="AG20" s="64">
        <v>334</v>
      </c>
      <c r="AH20" s="80">
        <f t="shared" si="3"/>
        <v>6610</v>
      </c>
    </row>
    <row r="21" spans="1:34" s="13" customFormat="1" ht="20.25" customHeight="1" x14ac:dyDescent="0.2">
      <c r="A21" s="13" t="s">
        <v>23</v>
      </c>
      <c r="B21" s="16" t="s">
        <v>24</v>
      </c>
      <c r="C21" s="30">
        <v>335</v>
      </c>
      <c r="D21" s="30">
        <v>335</v>
      </c>
      <c r="E21" s="30">
        <v>335</v>
      </c>
      <c r="F21" s="30">
        <v>335</v>
      </c>
      <c r="G21" s="30">
        <v>335</v>
      </c>
      <c r="H21" s="30">
        <v>335</v>
      </c>
      <c r="I21" s="30">
        <v>335</v>
      </c>
      <c r="J21" s="30">
        <v>335</v>
      </c>
      <c r="K21" s="30">
        <v>335</v>
      </c>
      <c r="L21" s="30">
        <v>335</v>
      </c>
      <c r="M21" s="30">
        <v>335</v>
      </c>
      <c r="N21" s="30">
        <v>335</v>
      </c>
      <c r="O21" s="30">
        <v>335</v>
      </c>
      <c r="P21" s="30">
        <v>126</v>
      </c>
      <c r="Q21" s="30">
        <v>99</v>
      </c>
      <c r="R21" s="30">
        <v>118</v>
      </c>
      <c r="S21" s="30">
        <v>94</v>
      </c>
      <c r="T21" s="30">
        <v>73</v>
      </c>
      <c r="U21" s="30">
        <v>64</v>
      </c>
      <c r="V21" s="30">
        <v>119</v>
      </c>
      <c r="W21" s="30">
        <v>110</v>
      </c>
      <c r="X21" s="30">
        <v>102</v>
      </c>
      <c r="Y21" s="30">
        <v>116</v>
      </c>
      <c r="Z21" s="30">
        <v>94</v>
      </c>
      <c r="AA21" s="30">
        <v>64</v>
      </c>
      <c r="AB21" s="30">
        <v>59</v>
      </c>
      <c r="AC21" s="30">
        <v>113</v>
      </c>
      <c r="AD21" s="30">
        <v>48</v>
      </c>
      <c r="AE21" s="30">
        <v>335</v>
      </c>
      <c r="AF21" s="53">
        <v>334</v>
      </c>
      <c r="AG21" s="64">
        <v>335</v>
      </c>
      <c r="AH21" s="80">
        <f t="shared" si="3"/>
        <v>6758</v>
      </c>
    </row>
    <row r="22" spans="1:34" s="13" customFormat="1" ht="20.25" customHeight="1" x14ac:dyDescent="0.2">
      <c r="A22" s="13" t="s">
        <v>25</v>
      </c>
      <c r="B22" s="17" t="s">
        <v>74</v>
      </c>
      <c r="C22" s="34">
        <v>335</v>
      </c>
      <c r="D22" s="34">
        <v>335</v>
      </c>
      <c r="E22" s="34">
        <v>334</v>
      </c>
      <c r="F22" s="34">
        <v>335</v>
      </c>
      <c r="G22" s="34">
        <v>334</v>
      </c>
      <c r="H22" s="34">
        <v>335</v>
      </c>
      <c r="I22" s="34">
        <v>335</v>
      </c>
      <c r="J22" s="34">
        <v>334</v>
      </c>
      <c r="K22" s="34">
        <v>335</v>
      </c>
      <c r="L22" s="34">
        <v>335</v>
      </c>
      <c r="M22" s="34">
        <v>335</v>
      </c>
      <c r="N22" s="34">
        <v>335</v>
      </c>
      <c r="O22" s="34">
        <v>334</v>
      </c>
      <c r="P22" s="34">
        <v>149</v>
      </c>
      <c r="Q22" s="34">
        <v>96</v>
      </c>
      <c r="R22" s="34">
        <v>116</v>
      </c>
      <c r="S22" s="34">
        <v>67</v>
      </c>
      <c r="T22" s="34">
        <v>82</v>
      </c>
      <c r="U22" s="34">
        <v>34</v>
      </c>
      <c r="V22" s="34">
        <v>116</v>
      </c>
      <c r="W22" s="34">
        <v>135</v>
      </c>
      <c r="X22" s="34">
        <v>94</v>
      </c>
      <c r="Y22" s="34">
        <v>123</v>
      </c>
      <c r="Z22" s="34">
        <v>108</v>
      </c>
      <c r="AA22" s="34">
        <v>50</v>
      </c>
      <c r="AB22" s="34">
        <v>59</v>
      </c>
      <c r="AC22" s="34">
        <v>102</v>
      </c>
      <c r="AD22" s="34">
        <v>43</v>
      </c>
      <c r="AE22" s="34">
        <v>334</v>
      </c>
      <c r="AF22" s="56">
        <v>335</v>
      </c>
      <c r="AG22" s="67">
        <v>335</v>
      </c>
      <c r="AH22" s="81">
        <f t="shared" si="3"/>
        <v>6729</v>
      </c>
    </row>
    <row r="23" spans="1:34" s="13" customFormat="1" ht="20.25" customHeight="1" x14ac:dyDescent="0.2">
      <c r="A23" s="13" t="s">
        <v>26</v>
      </c>
      <c r="B23" s="14" t="s">
        <v>27</v>
      </c>
      <c r="C23" s="35">
        <v>335</v>
      </c>
      <c r="D23" s="35">
        <v>335</v>
      </c>
      <c r="E23" s="35">
        <v>335</v>
      </c>
      <c r="F23" s="35">
        <v>335</v>
      </c>
      <c r="G23" s="35">
        <v>335</v>
      </c>
      <c r="H23" s="35">
        <v>335</v>
      </c>
      <c r="I23" s="35">
        <v>335</v>
      </c>
      <c r="J23" s="35">
        <v>335</v>
      </c>
      <c r="K23" s="35">
        <v>336</v>
      </c>
      <c r="L23" s="35">
        <v>335</v>
      </c>
      <c r="M23" s="35">
        <v>335</v>
      </c>
      <c r="N23" s="35">
        <v>335</v>
      </c>
      <c r="O23" s="35">
        <v>335</v>
      </c>
      <c r="P23" s="35">
        <v>122</v>
      </c>
      <c r="Q23" s="35">
        <v>147</v>
      </c>
      <c r="R23" s="35">
        <v>79</v>
      </c>
      <c r="S23" s="35">
        <v>73</v>
      </c>
      <c r="T23" s="35">
        <v>48</v>
      </c>
      <c r="U23" s="35">
        <v>65</v>
      </c>
      <c r="V23" s="35">
        <v>129</v>
      </c>
      <c r="W23" s="35">
        <v>125</v>
      </c>
      <c r="X23" s="35">
        <v>114</v>
      </c>
      <c r="Y23" s="35">
        <v>104</v>
      </c>
      <c r="Z23" s="35">
        <v>60</v>
      </c>
      <c r="AA23" s="35">
        <v>43</v>
      </c>
      <c r="AB23" s="35">
        <v>58</v>
      </c>
      <c r="AC23" s="35">
        <v>87</v>
      </c>
      <c r="AD23" s="35">
        <v>41</v>
      </c>
      <c r="AE23" s="35">
        <v>335</v>
      </c>
      <c r="AF23" s="57">
        <v>335</v>
      </c>
      <c r="AG23" s="68">
        <v>335</v>
      </c>
      <c r="AH23" s="82">
        <f t="shared" si="3"/>
        <v>6656</v>
      </c>
    </row>
    <row r="24" spans="1:34" s="13" customFormat="1" ht="20.25" customHeight="1" x14ac:dyDescent="0.2">
      <c r="A24" s="13" t="s">
        <v>28</v>
      </c>
      <c r="B24" s="15" t="s">
        <v>74</v>
      </c>
      <c r="C24" s="36">
        <v>335</v>
      </c>
      <c r="D24" s="36">
        <v>335</v>
      </c>
      <c r="E24" s="36">
        <v>334</v>
      </c>
      <c r="F24" s="36">
        <v>335</v>
      </c>
      <c r="G24" s="36">
        <v>335</v>
      </c>
      <c r="H24" s="36">
        <v>334</v>
      </c>
      <c r="I24" s="36">
        <v>335</v>
      </c>
      <c r="J24" s="36">
        <v>334</v>
      </c>
      <c r="K24" s="36">
        <v>334</v>
      </c>
      <c r="L24" s="36">
        <v>335</v>
      </c>
      <c r="M24" s="36">
        <v>335</v>
      </c>
      <c r="N24" s="36">
        <v>335</v>
      </c>
      <c r="O24" s="36">
        <v>336</v>
      </c>
      <c r="P24" s="36">
        <v>128</v>
      </c>
      <c r="Q24" s="36">
        <v>41</v>
      </c>
      <c r="R24" s="36">
        <v>94</v>
      </c>
      <c r="S24" s="36">
        <v>80</v>
      </c>
      <c r="T24" s="36">
        <v>47</v>
      </c>
      <c r="U24" s="36">
        <v>37</v>
      </c>
      <c r="V24" s="36">
        <v>108</v>
      </c>
      <c r="W24" s="36">
        <v>102</v>
      </c>
      <c r="X24" s="36">
        <v>75</v>
      </c>
      <c r="Y24" s="36">
        <v>80</v>
      </c>
      <c r="Z24" s="36">
        <v>60</v>
      </c>
      <c r="AA24" s="36">
        <v>52</v>
      </c>
      <c r="AB24" s="36">
        <v>46</v>
      </c>
      <c r="AC24" s="36">
        <v>78</v>
      </c>
      <c r="AD24" s="36">
        <v>48</v>
      </c>
      <c r="AE24" s="36">
        <v>334</v>
      </c>
      <c r="AF24" s="58">
        <v>327</v>
      </c>
      <c r="AG24" s="69">
        <v>321</v>
      </c>
      <c r="AH24" s="80">
        <f t="shared" si="3"/>
        <v>6410</v>
      </c>
    </row>
    <row r="25" spans="1:34" s="13" customFormat="1" ht="20.25" customHeight="1" x14ac:dyDescent="0.2">
      <c r="A25" s="13" t="s">
        <v>29</v>
      </c>
      <c r="B25" s="16" t="s">
        <v>30</v>
      </c>
      <c r="C25" s="36">
        <v>335</v>
      </c>
      <c r="D25" s="36">
        <v>335</v>
      </c>
      <c r="E25" s="36">
        <v>335</v>
      </c>
      <c r="F25" s="36">
        <v>335</v>
      </c>
      <c r="G25" s="36">
        <v>335</v>
      </c>
      <c r="H25" s="36">
        <v>334</v>
      </c>
      <c r="I25" s="36">
        <v>335</v>
      </c>
      <c r="J25" s="36">
        <v>335</v>
      </c>
      <c r="K25" s="36">
        <v>334</v>
      </c>
      <c r="L25" s="36">
        <v>335</v>
      </c>
      <c r="M25" s="36">
        <v>335</v>
      </c>
      <c r="N25" s="36">
        <v>335</v>
      </c>
      <c r="O25" s="36">
        <v>335</v>
      </c>
      <c r="P25" s="36">
        <v>194</v>
      </c>
      <c r="Q25" s="36">
        <v>38</v>
      </c>
      <c r="R25" s="36">
        <v>51</v>
      </c>
      <c r="S25" s="36">
        <v>59</v>
      </c>
      <c r="T25" s="36">
        <v>39</v>
      </c>
      <c r="U25" s="36">
        <v>42</v>
      </c>
      <c r="V25" s="36">
        <v>90</v>
      </c>
      <c r="W25" s="36">
        <v>98</v>
      </c>
      <c r="X25" s="36">
        <v>57</v>
      </c>
      <c r="Y25" s="36">
        <v>69</v>
      </c>
      <c r="Z25" s="36">
        <v>50</v>
      </c>
      <c r="AA25" s="36">
        <v>36</v>
      </c>
      <c r="AB25" s="36">
        <v>52</v>
      </c>
      <c r="AC25" s="36">
        <v>65</v>
      </c>
      <c r="AD25" s="36">
        <v>29</v>
      </c>
      <c r="AE25" s="36">
        <v>324</v>
      </c>
      <c r="AF25" s="58">
        <v>335</v>
      </c>
      <c r="AG25" s="69">
        <v>298</v>
      </c>
      <c r="AH25" s="80">
        <f t="shared" si="3"/>
        <v>6279</v>
      </c>
    </row>
    <row r="26" spans="1:34" s="13" customFormat="1" ht="20.25" customHeight="1" x14ac:dyDescent="0.2">
      <c r="A26" s="13" t="s">
        <v>31</v>
      </c>
      <c r="B26" s="15" t="s">
        <v>74</v>
      </c>
      <c r="C26" s="36">
        <v>335</v>
      </c>
      <c r="D26" s="36">
        <v>334</v>
      </c>
      <c r="E26" s="36">
        <v>335</v>
      </c>
      <c r="F26" s="36">
        <v>334</v>
      </c>
      <c r="G26" s="36">
        <v>335</v>
      </c>
      <c r="H26" s="36">
        <v>335</v>
      </c>
      <c r="I26" s="36">
        <v>335</v>
      </c>
      <c r="J26" s="36">
        <v>335</v>
      </c>
      <c r="K26" s="36">
        <v>335</v>
      </c>
      <c r="L26" s="36">
        <v>335</v>
      </c>
      <c r="M26" s="36">
        <v>335</v>
      </c>
      <c r="N26" s="36">
        <v>335</v>
      </c>
      <c r="O26" s="36">
        <v>335</v>
      </c>
      <c r="P26" s="36">
        <v>201</v>
      </c>
      <c r="Q26" s="36">
        <v>98</v>
      </c>
      <c r="R26" s="36">
        <v>60</v>
      </c>
      <c r="S26" s="36">
        <v>54</v>
      </c>
      <c r="T26" s="36">
        <v>50</v>
      </c>
      <c r="U26" s="36">
        <v>29</v>
      </c>
      <c r="V26" s="36">
        <v>96</v>
      </c>
      <c r="W26" s="36">
        <v>92</v>
      </c>
      <c r="X26" s="36">
        <v>49</v>
      </c>
      <c r="Y26" s="36">
        <v>61</v>
      </c>
      <c r="Z26" s="36">
        <v>55</v>
      </c>
      <c r="AA26" s="36">
        <v>60</v>
      </c>
      <c r="AB26" s="36">
        <v>49</v>
      </c>
      <c r="AC26" s="36">
        <v>66</v>
      </c>
      <c r="AD26" s="36">
        <v>14</v>
      </c>
      <c r="AE26" s="36">
        <v>288</v>
      </c>
      <c r="AF26" s="58">
        <v>334</v>
      </c>
      <c r="AG26" s="69">
        <v>317</v>
      </c>
      <c r="AH26" s="80">
        <f t="shared" si="3"/>
        <v>6326</v>
      </c>
    </row>
    <row r="27" spans="1:34" s="13" customFormat="1" ht="20.25" customHeight="1" x14ac:dyDescent="0.2">
      <c r="A27" s="13" t="s">
        <v>32</v>
      </c>
      <c r="B27" s="16" t="s">
        <v>33</v>
      </c>
      <c r="C27" s="36">
        <v>323</v>
      </c>
      <c r="D27" s="36">
        <v>335</v>
      </c>
      <c r="E27" s="36">
        <v>335</v>
      </c>
      <c r="F27" s="36">
        <v>335</v>
      </c>
      <c r="G27" s="36">
        <v>335</v>
      </c>
      <c r="H27" s="36">
        <v>334</v>
      </c>
      <c r="I27" s="36">
        <v>334</v>
      </c>
      <c r="J27" s="36">
        <v>334</v>
      </c>
      <c r="K27" s="36">
        <v>334</v>
      </c>
      <c r="L27" s="36">
        <v>335</v>
      </c>
      <c r="M27" s="36">
        <v>335</v>
      </c>
      <c r="N27" s="36">
        <v>335</v>
      </c>
      <c r="O27" s="36">
        <v>335</v>
      </c>
      <c r="P27" s="36">
        <v>207</v>
      </c>
      <c r="Q27" s="36">
        <v>109</v>
      </c>
      <c r="R27" s="36">
        <v>98</v>
      </c>
      <c r="S27" s="36">
        <v>41</v>
      </c>
      <c r="T27" s="36">
        <v>52</v>
      </c>
      <c r="U27" s="36">
        <v>59</v>
      </c>
      <c r="V27" s="36">
        <v>87</v>
      </c>
      <c r="W27" s="36">
        <v>89</v>
      </c>
      <c r="X27" s="36">
        <v>66</v>
      </c>
      <c r="Y27" s="36">
        <v>67</v>
      </c>
      <c r="Z27" s="36">
        <v>67</v>
      </c>
      <c r="AA27" s="36">
        <v>31</v>
      </c>
      <c r="AB27" s="36">
        <v>56</v>
      </c>
      <c r="AC27" s="36">
        <v>84</v>
      </c>
      <c r="AD27" s="36">
        <v>52</v>
      </c>
      <c r="AE27" s="36">
        <v>270</v>
      </c>
      <c r="AF27" s="58">
        <v>334</v>
      </c>
      <c r="AG27" s="69">
        <v>276</v>
      </c>
      <c r="AH27" s="80">
        <f t="shared" si="3"/>
        <v>6384</v>
      </c>
    </row>
    <row r="28" spans="1:34" s="13" customFormat="1" ht="20.25" customHeight="1" x14ac:dyDescent="0.2">
      <c r="A28" s="13" t="s">
        <v>34</v>
      </c>
      <c r="B28" s="15" t="s">
        <v>74</v>
      </c>
      <c r="C28" s="36">
        <v>334</v>
      </c>
      <c r="D28" s="36">
        <v>335</v>
      </c>
      <c r="E28" s="36">
        <v>334</v>
      </c>
      <c r="F28" s="36">
        <v>335</v>
      </c>
      <c r="G28" s="36">
        <v>335</v>
      </c>
      <c r="H28" s="36">
        <v>334</v>
      </c>
      <c r="I28" s="36">
        <v>335</v>
      </c>
      <c r="J28" s="36">
        <v>335</v>
      </c>
      <c r="K28" s="36">
        <v>335</v>
      </c>
      <c r="L28" s="36">
        <v>335</v>
      </c>
      <c r="M28" s="36">
        <v>335</v>
      </c>
      <c r="N28" s="36">
        <v>336</v>
      </c>
      <c r="O28" s="36">
        <v>335</v>
      </c>
      <c r="P28" s="36">
        <v>157</v>
      </c>
      <c r="Q28" s="36">
        <v>100</v>
      </c>
      <c r="R28" s="36">
        <v>85</v>
      </c>
      <c r="S28" s="36">
        <v>69</v>
      </c>
      <c r="T28" s="36">
        <v>56</v>
      </c>
      <c r="U28" s="36">
        <v>39</v>
      </c>
      <c r="V28" s="36">
        <v>108</v>
      </c>
      <c r="W28" s="36">
        <v>93</v>
      </c>
      <c r="X28" s="36">
        <v>70</v>
      </c>
      <c r="Y28" s="36">
        <v>74</v>
      </c>
      <c r="Z28" s="36">
        <v>54</v>
      </c>
      <c r="AA28" s="36">
        <v>42</v>
      </c>
      <c r="AB28" s="36">
        <v>53</v>
      </c>
      <c r="AC28" s="36">
        <v>61</v>
      </c>
      <c r="AD28" s="36">
        <v>41</v>
      </c>
      <c r="AE28" s="36">
        <v>286</v>
      </c>
      <c r="AF28" s="58">
        <v>335</v>
      </c>
      <c r="AG28" s="69">
        <v>290</v>
      </c>
      <c r="AH28" s="80">
        <f t="shared" si="3"/>
        <v>6366</v>
      </c>
    </row>
    <row r="29" spans="1:34" s="13" customFormat="1" ht="20.25" customHeight="1" x14ac:dyDescent="0.2">
      <c r="A29" s="13" t="s">
        <v>35</v>
      </c>
      <c r="B29" s="16" t="s">
        <v>36</v>
      </c>
      <c r="C29" s="36">
        <v>335</v>
      </c>
      <c r="D29" s="36">
        <v>334</v>
      </c>
      <c r="E29" s="36">
        <v>335</v>
      </c>
      <c r="F29" s="36">
        <v>335</v>
      </c>
      <c r="G29" s="36">
        <v>334</v>
      </c>
      <c r="H29" s="36">
        <v>334</v>
      </c>
      <c r="I29" s="36">
        <v>335</v>
      </c>
      <c r="J29" s="36">
        <v>334</v>
      </c>
      <c r="K29" s="36">
        <v>335</v>
      </c>
      <c r="L29" s="36">
        <v>335</v>
      </c>
      <c r="M29" s="36">
        <v>334</v>
      </c>
      <c r="N29" s="36">
        <v>335</v>
      </c>
      <c r="O29" s="36">
        <v>335</v>
      </c>
      <c r="P29" s="36">
        <v>176</v>
      </c>
      <c r="Q29" s="36">
        <v>30</v>
      </c>
      <c r="R29" s="36">
        <v>81</v>
      </c>
      <c r="S29" s="36">
        <v>42</v>
      </c>
      <c r="T29" s="36">
        <v>41</v>
      </c>
      <c r="U29" s="36">
        <v>82</v>
      </c>
      <c r="V29" s="36">
        <v>76</v>
      </c>
      <c r="W29" s="36">
        <v>97</v>
      </c>
      <c r="X29" s="36">
        <v>76</v>
      </c>
      <c r="Y29" s="36">
        <v>68</v>
      </c>
      <c r="Z29" s="36">
        <v>54</v>
      </c>
      <c r="AA29" s="36">
        <v>37</v>
      </c>
      <c r="AB29" s="36">
        <v>50</v>
      </c>
      <c r="AC29" s="36">
        <v>54</v>
      </c>
      <c r="AD29" s="36">
        <v>240</v>
      </c>
      <c r="AE29" s="36">
        <v>281</v>
      </c>
      <c r="AF29" s="58">
        <v>335</v>
      </c>
      <c r="AG29" s="69">
        <v>290</v>
      </c>
      <c r="AH29" s="80">
        <f t="shared" si="3"/>
        <v>6460</v>
      </c>
    </row>
    <row r="30" spans="1:34" s="13" customFormat="1" ht="20.25" customHeight="1" x14ac:dyDescent="0.2">
      <c r="A30" s="13" t="s">
        <v>37</v>
      </c>
      <c r="B30" s="15" t="s">
        <v>74</v>
      </c>
      <c r="C30" s="37">
        <v>335</v>
      </c>
      <c r="D30" s="38">
        <v>335</v>
      </c>
      <c r="E30" s="38">
        <v>335</v>
      </c>
      <c r="F30" s="38">
        <v>335</v>
      </c>
      <c r="G30" s="38">
        <v>335</v>
      </c>
      <c r="H30" s="38">
        <v>335</v>
      </c>
      <c r="I30" s="38">
        <v>334</v>
      </c>
      <c r="J30" s="38">
        <v>335</v>
      </c>
      <c r="K30" s="38">
        <v>335</v>
      </c>
      <c r="L30" s="38">
        <v>335</v>
      </c>
      <c r="M30" s="38">
        <v>335</v>
      </c>
      <c r="N30" s="38">
        <v>335</v>
      </c>
      <c r="O30" s="38">
        <v>334</v>
      </c>
      <c r="P30" s="38">
        <v>147</v>
      </c>
      <c r="Q30" s="38">
        <v>136</v>
      </c>
      <c r="R30" s="38">
        <v>76</v>
      </c>
      <c r="S30" s="38">
        <v>37</v>
      </c>
      <c r="T30" s="38">
        <v>52</v>
      </c>
      <c r="U30" s="38">
        <v>57</v>
      </c>
      <c r="V30" s="38">
        <v>79</v>
      </c>
      <c r="W30" s="38">
        <v>101</v>
      </c>
      <c r="X30" s="38">
        <v>55</v>
      </c>
      <c r="Y30" s="38">
        <v>76</v>
      </c>
      <c r="Z30" s="38">
        <v>72</v>
      </c>
      <c r="AA30" s="38">
        <v>41</v>
      </c>
      <c r="AB30" s="38">
        <v>42</v>
      </c>
      <c r="AC30" s="38">
        <v>59</v>
      </c>
      <c r="AD30" s="38">
        <v>275</v>
      </c>
      <c r="AE30" s="38">
        <v>280</v>
      </c>
      <c r="AF30" s="59">
        <v>335</v>
      </c>
      <c r="AG30" s="70">
        <v>290</v>
      </c>
      <c r="AH30" s="80">
        <f t="shared" si="3"/>
        <v>6563</v>
      </c>
    </row>
    <row r="31" spans="1:34" s="13" customFormat="1" ht="20.25" customHeight="1" x14ac:dyDescent="0.2">
      <c r="A31" s="13" t="s">
        <v>38</v>
      </c>
      <c r="B31" s="17" t="s">
        <v>39</v>
      </c>
      <c r="C31" s="36">
        <v>335</v>
      </c>
      <c r="D31" s="36">
        <v>335</v>
      </c>
      <c r="E31" s="36">
        <v>335</v>
      </c>
      <c r="F31" s="36">
        <v>335</v>
      </c>
      <c r="G31" s="36">
        <v>335</v>
      </c>
      <c r="H31" s="36">
        <v>335</v>
      </c>
      <c r="I31" s="36">
        <v>335</v>
      </c>
      <c r="J31" s="36">
        <v>335</v>
      </c>
      <c r="K31" s="36">
        <v>335</v>
      </c>
      <c r="L31" s="36">
        <v>335</v>
      </c>
      <c r="M31" s="36">
        <v>335</v>
      </c>
      <c r="N31" s="36">
        <v>336</v>
      </c>
      <c r="O31" s="36">
        <v>335</v>
      </c>
      <c r="P31" s="36">
        <v>41</v>
      </c>
      <c r="Q31" s="36">
        <v>128</v>
      </c>
      <c r="R31" s="36">
        <v>121</v>
      </c>
      <c r="S31" s="36">
        <v>69</v>
      </c>
      <c r="T31" s="36">
        <v>58</v>
      </c>
      <c r="U31" s="36">
        <v>51</v>
      </c>
      <c r="V31" s="36">
        <v>80</v>
      </c>
      <c r="W31" s="36">
        <v>96</v>
      </c>
      <c r="X31" s="36">
        <v>52</v>
      </c>
      <c r="Y31" s="36">
        <v>71</v>
      </c>
      <c r="Z31" s="36">
        <v>78</v>
      </c>
      <c r="AA31" s="36">
        <v>28</v>
      </c>
      <c r="AB31" s="36">
        <v>58</v>
      </c>
      <c r="AC31" s="36">
        <v>56</v>
      </c>
      <c r="AD31" s="36">
        <v>333</v>
      </c>
      <c r="AE31" s="36">
        <v>291</v>
      </c>
      <c r="AF31" s="58">
        <v>335</v>
      </c>
      <c r="AG31" s="69">
        <v>312</v>
      </c>
      <c r="AH31" s="83">
        <f t="shared" si="3"/>
        <v>6614</v>
      </c>
    </row>
    <row r="32" spans="1:34" s="13" customFormat="1" ht="20.25" customHeight="1" x14ac:dyDescent="0.2">
      <c r="A32" s="13" t="s">
        <v>40</v>
      </c>
      <c r="B32" s="15" t="s">
        <v>74</v>
      </c>
      <c r="C32" s="36">
        <v>335</v>
      </c>
      <c r="D32" s="36">
        <v>335</v>
      </c>
      <c r="E32" s="36">
        <v>335</v>
      </c>
      <c r="F32" s="36">
        <v>335</v>
      </c>
      <c r="G32" s="36">
        <v>335</v>
      </c>
      <c r="H32" s="36">
        <v>334</v>
      </c>
      <c r="I32" s="36">
        <v>335</v>
      </c>
      <c r="J32" s="36">
        <v>336</v>
      </c>
      <c r="K32" s="36">
        <v>335</v>
      </c>
      <c r="L32" s="36">
        <v>335</v>
      </c>
      <c r="M32" s="36">
        <v>335</v>
      </c>
      <c r="N32" s="36">
        <v>335</v>
      </c>
      <c r="O32" s="36">
        <v>180</v>
      </c>
      <c r="P32" s="36">
        <v>96</v>
      </c>
      <c r="Q32" s="36">
        <v>93</v>
      </c>
      <c r="R32" s="36">
        <v>107</v>
      </c>
      <c r="S32" s="36">
        <v>60</v>
      </c>
      <c r="T32" s="36">
        <v>28</v>
      </c>
      <c r="U32" s="36">
        <v>48</v>
      </c>
      <c r="V32" s="36">
        <v>75</v>
      </c>
      <c r="W32" s="36">
        <v>111</v>
      </c>
      <c r="X32" s="36">
        <v>57</v>
      </c>
      <c r="Y32" s="36">
        <v>83</v>
      </c>
      <c r="Z32" s="36">
        <v>84</v>
      </c>
      <c r="AA32" s="36">
        <v>37</v>
      </c>
      <c r="AB32" s="36">
        <v>39</v>
      </c>
      <c r="AC32" s="36">
        <v>66</v>
      </c>
      <c r="AD32" s="36">
        <v>335</v>
      </c>
      <c r="AE32" s="36">
        <v>302</v>
      </c>
      <c r="AF32" s="58">
        <v>317</v>
      </c>
      <c r="AG32" s="69">
        <v>315</v>
      </c>
      <c r="AH32" s="80">
        <f t="shared" si="3"/>
        <v>6453</v>
      </c>
    </row>
    <row r="33" spans="1:34" s="13" customFormat="1" ht="20.25" customHeight="1" x14ac:dyDescent="0.2">
      <c r="A33" s="13" t="s">
        <v>41</v>
      </c>
      <c r="B33" s="16" t="s">
        <v>42</v>
      </c>
      <c r="C33" s="36">
        <v>335</v>
      </c>
      <c r="D33" s="36">
        <v>335</v>
      </c>
      <c r="E33" s="36">
        <v>334</v>
      </c>
      <c r="F33" s="36">
        <v>335</v>
      </c>
      <c r="G33" s="36">
        <v>336</v>
      </c>
      <c r="H33" s="36">
        <v>335</v>
      </c>
      <c r="I33" s="36">
        <v>334</v>
      </c>
      <c r="J33" s="36">
        <v>334</v>
      </c>
      <c r="K33" s="36">
        <v>335</v>
      </c>
      <c r="L33" s="36">
        <v>335</v>
      </c>
      <c r="M33" s="36">
        <v>334</v>
      </c>
      <c r="N33" s="36">
        <v>334</v>
      </c>
      <c r="O33" s="36">
        <v>128</v>
      </c>
      <c r="P33" s="36">
        <v>99</v>
      </c>
      <c r="Q33" s="36">
        <v>117</v>
      </c>
      <c r="R33" s="36">
        <v>94</v>
      </c>
      <c r="S33" s="36">
        <v>43</v>
      </c>
      <c r="T33" s="36">
        <v>34</v>
      </c>
      <c r="U33" s="36">
        <v>61</v>
      </c>
      <c r="V33" s="36">
        <v>73</v>
      </c>
      <c r="W33" s="36">
        <v>97</v>
      </c>
      <c r="X33" s="36">
        <v>48</v>
      </c>
      <c r="Y33" s="36">
        <v>40</v>
      </c>
      <c r="Z33" s="36">
        <v>84</v>
      </c>
      <c r="AA33" s="36">
        <v>31</v>
      </c>
      <c r="AB33" s="36">
        <v>51</v>
      </c>
      <c r="AC33" s="36">
        <v>56</v>
      </c>
      <c r="AD33" s="36">
        <v>335</v>
      </c>
      <c r="AE33" s="36">
        <v>296</v>
      </c>
      <c r="AF33" s="58">
        <v>315</v>
      </c>
      <c r="AG33" s="69">
        <v>334</v>
      </c>
      <c r="AH33" s="80">
        <f t="shared" si="3"/>
        <v>6352</v>
      </c>
    </row>
    <row r="34" spans="1:34" s="13" customFormat="1" ht="20.25" customHeight="1" x14ac:dyDescent="0.2">
      <c r="A34" s="13" t="s">
        <v>43</v>
      </c>
      <c r="B34" s="15" t="s">
        <v>74</v>
      </c>
      <c r="C34" s="36">
        <v>335</v>
      </c>
      <c r="D34" s="36">
        <v>335</v>
      </c>
      <c r="E34" s="36">
        <v>335</v>
      </c>
      <c r="F34" s="36">
        <v>335</v>
      </c>
      <c r="G34" s="36">
        <v>335</v>
      </c>
      <c r="H34" s="36">
        <v>335</v>
      </c>
      <c r="I34" s="36">
        <v>334</v>
      </c>
      <c r="J34" s="36">
        <v>334</v>
      </c>
      <c r="K34" s="36">
        <v>334</v>
      </c>
      <c r="L34" s="36">
        <v>334</v>
      </c>
      <c r="M34" s="36">
        <v>335</v>
      </c>
      <c r="N34" s="36">
        <v>335</v>
      </c>
      <c r="O34" s="36">
        <v>130</v>
      </c>
      <c r="P34" s="36">
        <v>51</v>
      </c>
      <c r="Q34" s="36">
        <v>124</v>
      </c>
      <c r="R34" s="36">
        <v>90</v>
      </c>
      <c r="S34" s="36">
        <v>52</v>
      </c>
      <c r="T34" s="36">
        <v>27</v>
      </c>
      <c r="U34" s="36">
        <v>65</v>
      </c>
      <c r="V34" s="36">
        <v>69</v>
      </c>
      <c r="W34" s="36">
        <v>77</v>
      </c>
      <c r="X34" s="36">
        <v>64</v>
      </c>
      <c r="Y34" s="36">
        <v>47</v>
      </c>
      <c r="Z34" s="36">
        <v>63</v>
      </c>
      <c r="AA34" s="36">
        <v>34</v>
      </c>
      <c r="AB34" s="36">
        <v>46</v>
      </c>
      <c r="AC34" s="36">
        <v>50</v>
      </c>
      <c r="AD34" s="36">
        <v>331</v>
      </c>
      <c r="AE34" s="36">
        <v>322</v>
      </c>
      <c r="AF34" s="58">
        <v>334</v>
      </c>
      <c r="AG34" s="69">
        <v>318</v>
      </c>
      <c r="AH34" s="80">
        <f t="shared" si="3"/>
        <v>6310</v>
      </c>
    </row>
    <row r="35" spans="1:34" s="13" customFormat="1" ht="20.25" customHeight="1" x14ac:dyDescent="0.2">
      <c r="A35" s="13" t="s">
        <v>44</v>
      </c>
      <c r="B35" s="16" t="s">
        <v>45</v>
      </c>
      <c r="C35" s="36">
        <v>334</v>
      </c>
      <c r="D35" s="36">
        <v>335</v>
      </c>
      <c r="E35" s="36">
        <v>335</v>
      </c>
      <c r="F35" s="36">
        <v>335</v>
      </c>
      <c r="G35" s="36">
        <v>336</v>
      </c>
      <c r="H35" s="36">
        <v>335</v>
      </c>
      <c r="I35" s="36">
        <v>335</v>
      </c>
      <c r="J35" s="36">
        <v>335</v>
      </c>
      <c r="K35" s="36">
        <v>334</v>
      </c>
      <c r="L35" s="36">
        <v>336</v>
      </c>
      <c r="M35" s="36">
        <v>335</v>
      </c>
      <c r="N35" s="36">
        <v>335</v>
      </c>
      <c r="O35" s="36">
        <v>126</v>
      </c>
      <c r="P35" s="36">
        <v>85</v>
      </c>
      <c r="Q35" s="36">
        <v>121</v>
      </c>
      <c r="R35" s="36">
        <v>41</v>
      </c>
      <c r="S35" s="36">
        <v>4</v>
      </c>
      <c r="T35" s="36">
        <v>31</v>
      </c>
      <c r="U35" s="36">
        <v>58</v>
      </c>
      <c r="V35" s="36">
        <v>71</v>
      </c>
      <c r="W35" s="36">
        <v>63</v>
      </c>
      <c r="X35" s="36">
        <v>66</v>
      </c>
      <c r="Y35" s="36">
        <v>55</v>
      </c>
      <c r="Z35" s="36">
        <v>77</v>
      </c>
      <c r="AA35" s="36">
        <v>28</v>
      </c>
      <c r="AB35" s="36">
        <v>41</v>
      </c>
      <c r="AC35" s="36">
        <v>61</v>
      </c>
      <c r="AD35" s="36">
        <v>330</v>
      </c>
      <c r="AE35" s="36">
        <v>280</v>
      </c>
      <c r="AF35" s="58">
        <v>323</v>
      </c>
      <c r="AG35" s="69">
        <v>333</v>
      </c>
      <c r="AH35" s="80">
        <f t="shared" si="3"/>
        <v>6214</v>
      </c>
    </row>
    <row r="36" spans="1:34" s="13" customFormat="1" ht="20.25" customHeight="1" x14ac:dyDescent="0.2">
      <c r="A36" s="13" t="s">
        <v>46</v>
      </c>
      <c r="B36" s="15" t="s">
        <v>74</v>
      </c>
      <c r="C36" s="36">
        <v>334</v>
      </c>
      <c r="D36" s="36">
        <v>334</v>
      </c>
      <c r="E36" s="36">
        <v>335</v>
      </c>
      <c r="F36" s="36">
        <v>335</v>
      </c>
      <c r="G36" s="36">
        <v>335</v>
      </c>
      <c r="H36" s="36">
        <v>335</v>
      </c>
      <c r="I36" s="36">
        <v>334</v>
      </c>
      <c r="J36" s="36">
        <v>335</v>
      </c>
      <c r="K36" s="36">
        <v>335</v>
      </c>
      <c r="L36" s="36">
        <v>336</v>
      </c>
      <c r="M36" s="36">
        <v>335</v>
      </c>
      <c r="N36" s="36">
        <v>335</v>
      </c>
      <c r="O36" s="36">
        <v>87</v>
      </c>
      <c r="P36" s="36">
        <v>62</v>
      </c>
      <c r="Q36" s="36">
        <v>108</v>
      </c>
      <c r="R36" s="36">
        <v>88</v>
      </c>
      <c r="S36" s="36">
        <v>58</v>
      </c>
      <c r="T36" s="36">
        <v>26</v>
      </c>
      <c r="U36" s="36">
        <v>51</v>
      </c>
      <c r="V36" s="36">
        <v>70</v>
      </c>
      <c r="W36" s="36">
        <v>66</v>
      </c>
      <c r="X36" s="36">
        <v>67</v>
      </c>
      <c r="Y36" s="36">
        <v>51</v>
      </c>
      <c r="Z36" s="36">
        <v>70</v>
      </c>
      <c r="AA36" s="36">
        <v>31</v>
      </c>
      <c r="AB36" s="36">
        <v>40</v>
      </c>
      <c r="AC36" s="36">
        <v>49</v>
      </c>
      <c r="AD36" s="36">
        <v>335</v>
      </c>
      <c r="AE36" s="36">
        <v>297</v>
      </c>
      <c r="AF36" s="58">
        <v>329</v>
      </c>
      <c r="AG36" s="69">
        <v>323</v>
      </c>
      <c r="AH36" s="80">
        <f t="shared" si="3"/>
        <v>6226</v>
      </c>
    </row>
    <row r="37" spans="1:34" s="13" customFormat="1" ht="20.25" customHeight="1" x14ac:dyDescent="0.2">
      <c r="A37" s="13" t="s">
        <v>47</v>
      </c>
      <c r="B37" s="16" t="s">
        <v>48</v>
      </c>
      <c r="C37" s="36">
        <v>335</v>
      </c>
      <c r="D37" s="36">
        <v>335</v>
      </c>
      <c r="E37" s="36">
        <v>335</v>
      </c>
      <c r="F37" s="36">
        <v>335</v>
      </c>
      <c r="G37" s="36">
        <v>335</v>
      </c>
      <c r="H37" s="36">
        <v>334</v>
      </c>
      <c r="I37" s="36">
        <v>336</v>
      </c>
      <c r="J37" s="36">
        <v>335</v>
      </c>
      <c r="K37" s="36">
        <v>335</v>
      </c>
      <c r="L37" s="36">
        <v>335</v>
      </c>
      <c r="M37" s="36">
        <v>335</v>
      </c>
      <c r="N37" s="36">
        <v>335</v>
      </c>
      <c r="O37" s="36">
        <v>97</v>
      </c>
      <c r="P37" s="36">
        <v>54</v>
      </c>
      <c r="Q37" s="36">
        <v>105</v>
      </c>
      <c r="R37" s="36">
        <v>80</v>
      </c>
      <c r="S37" s="36">
        <v>28</v>
      </c>
      <c r="T37" s="36">
        <v>20</v>
      </c>
      <c r="U37" s="36">
        <v>56</v>
      </c>
      <c r="V37" s="36">
        <v>64</v>
      </c>
      <c r="W37" s="36">
        <v>73</v>
      </c>
      <c r="X37" s="36">
        <v>78</v>
      </c>
      <c r="Y37" s="36">
        <v>74</v>
      </c>
      <c r="Z37" s="36">
        <v>82</v>
      </c>
      <c r="AA37" s="36">
        <v>21</v>
      </c>
      <c r="AB37" s="36">
        <v>42</v>
      </c>
      <c r="AC37" s="36">
        <v>43</v>
      </c>
      <c r="AD37" s="36">
        <v>334</v>
      </c>
      <c r="AE37" s="36">
        <v>294</v>
      </c>
      <c r="AF37" s="58">
        <v>302</v>
      </c>
      <c r="AG37" s="69">
        <v>300</v>
      </c>
      <c r="AH37" s="80">
        <f t="shared" si="3"/>
        <v>6167</v>
      </c>
    </row>
    <row r="38" spans="1:34" s="13" customFormat="1" ht="20.25" customHeight="1" x14ac:dyDescent="0.2">
      <c r="A38" s="13" t="s">
        <v>49</v>
      </c>
      <c r="B38" s="15" t="s">
        <v>74</v>
      </c>
      <c r="C38" s="36">
        <v>335</v>
      </c>
      <c r="D38" s="36">
        <v>334</v>
      </c>
      <c r="E38" s="36">
        <v>335</v>
      </c>
      <c r="F38" s="36">
        <v>335</v>
      </c>
      <c r="G38" s="36">
        <v>335</v>
      </c>
      <c r="H38" s="36">
        <v>335</v>
      </c>
      <c r="I38" s="36">
        <v>335</v>
      </c>
      <c r="J38" s="36">
        <v>334</v>
      </c>
      <c r="K38" s="36">
        <v>335</v>
      </c>
      <c r="L38" s="36">
        <v>335</v>
      </c>
      <c r="M38" s="36">
        <v>335</v>
      </c>
      <c r="N38" s="36">
        <v>335</v>
      </c>
      <c r="O38" s="36">
        <v>125</v>
      </c>
      <c r="P38" s="36">
        <v>60</v>
      </c>
      <c r="Q38" s="36">
        <v>57</v>
      </c>
      <c r="R38" s="36">
        <v>86</v>
      </c>
      <c r="S38" s="36">
        <v>46</v>
      </c>
      <c r="T38" s="36">
        <v>18</v>
      </c>
      <c r="U38" s="36">
        <v>64</v>
      </c>
      <c r="V38" s="36">
        <v>78</v>
      </c>
      <c r="W38" s="36">
        <v>72</v>
      </c>
      <c r="X38" s="36">
        <v>91</v>
      </c>
      <c r="Y38" s="36">
        <v>47</v>
      </c>
      <c r="Z38" s="36">
        <v>81</v>
      </c>
      <c r="AA38" s="36">
        <v>32</v>
      </c>
      <c r="AB38" s="36">
        <v>45</v>
      </c>
      <c r="AC38" s="36">
        <v>37</v>
      </c>
      <c r="AD38" s="36">
        <v>332</v>
      </c>
      <c r="AE38" s="36">
        <v>276</v>
      </c>
      <c r="AF38" s="58">
        <v>328</v>
      </c>
      <c r="AG38" s="69">
        <v>335</v>
      </c>
      <c r="AH38" s="80">
        <f t="shared" si="3"/>
        <v>6228</v>
      </c>
    </row>
    <row r="39" spans="1:34" s="13" customFormat="1" ht="20.25" customHeight="1" x14ac:dyDescent="0.2">
      <c r="A39" s="13" t="s">
        <v>50</v>
      </c>
      <c r="B39" s="16" t="s">
        <v>51</v>
      </c>
      <c r="C39" s="36">
        <v>334</v>
      </c>
      <c r="D39" s="36">
        <v>335</v>
      </c>
      <c r="E39" s="36">
        <v>335</v>
      </c>
      <c r="F39" s="36">
        <v>335</v>
      </c>
      <c r="G39" s="36">
        <v>335</v>
      </c>
      <c r="H39" s="36">
        <v>335</v>
      </c>
      <c r="I39" s="36">
        <v>335</v>
      </c>
      <c r="J39" s="36">
        <v>335</v>
      </c>
      <c r="K39" s="36">
        <v>335</v>
      </c>
      <c r="L39" s="36">
        <v>335</v>
      </c>
      <c r="M39" s="36">
        <v>335</v>
      </c>
      <c r="N39" s="36">
        <v>335</v>
      </c>
      <c r="O39" s="36">
        <v>140</v>
      </c>
      <c r="P39" s="36">
        <v>24</v>
      </c>
      <c r="Q39" s="36">
        <v>0</v>
      </c>
      <c r="R39" s="36">
        <v>81</v>
      </c>
      <c r="S39" s="36">
        <v>61</v>
      </c>
      <c r="T39" s="36">
        <v>38</v>
      </c>
      <c r="U39" s="36">
        <v>67</v>
      </c>
      <c r="V39" s="36">
        <v>107</v>
      </c>
      <c r="W39" s="36">
        <v>46</v>
      </c>
      <c r="X39" s="36">
        <v>76</v>
      </c>
      <c r="Y39" s="36">
        <v>97</v>
      </c>
      <c r="Z39" s="36">
        <v>92</v>
      </c>
      <c r="AA39" s="36">
        <v>30</v>
      </c>
      <c r="AB39" s="36">
        <v>43</v>
      </c>
      <c r="AC39" s="36">
        <v>84</v>
      </c>
      <c r="AD39" s="36">
        <v>335</v>
      </c>
      <c r="AE39" s="36">
        <v>319</v>
      </c>
      <c r="AF39" s="58">
        <v>335</v>
      </c>
      <c r="AG39" s="69">
        <v>321</v>
      </c>
      <c r="AH39" s="80">
        <f t="shared" si="3"/>
        <v>6315</v>
      </c>
    </row>
    <row r="40" spans="1:34" s="13" customFormat="1" ht="20.25" customHeight="1" x14ac:dyDescent="0.2">
      <c r="A40" s="13" t="s">
        <v>52</v>
      </c>
      <c r="B40" s="15" t="s">
        <v>74</v>
      </c>
      <c r="C40" s="36">
        <v>335</v>
      </c>
      <c r="D40" s="36">
        <v>335</v>
      </c>
      <c r="E40" s="36">
        <v>335</v>
      </c>
      <c r="F40" s="36">
        <v>335</v>
      </c>
      <c r="G40" s="36">
        <v>335</v>
      </c>
      <c r="H40" s="36">
        <v>335</v>
      </c>
      <c r="I40" s="36">
        <v>335</v>
      </c>
      <c r="J40" s="36">
        <v>335</v>
      </c>
      <c r="K40" s="36">
        <v>336</v>
      </c>
      <c r="L40" s="36">
        <v>335</v>
      </c>
      <c r="M40" s="36">
        <v>335</v>
      </c>
      <c r="N40" s="36">
        <v>335</v>
      </c>
      <c r="O40" s="36">
        <v>156</v>
      </c>
      <c r="P40" s="36">
        <v>0</v>
      </c>
      <c r="Q40" s="36">
        <v>0</v>
      </c>
      <c r="R40" s="36">
        <v>78</v>
      </c>
      <c r="S40" s="36">
        <v>79</v>
      </c>
      <c r="T40" s="36">
        <v>30</v>
      </c>
      <c r="U40" s="36">
        <v>57</v>
      </c>
      <c r="V40" s="36">
        <v>99</v>
      </c>
      <c r="W40" s="36">
        <v>68</v>
      </c>
      <c r="X40" s="36">
        <v>91</v>
      </c>
      <c r="Y40" s="36">
        <v>71</v>
      </c>
      <c r="Z40" s="36">
        <v>74</v>
      </c>
      <c r="AA40" s="36">
        <v>39</v>
      </c>
      <c r="AB40" s="36">
        <v>34</v>
      </c>
      <c r="AC40" s="36">
        <v>72</v>
      </c>
      <c r="AD40" s="36">
        <v>335</v>
      </c>
      <c r="AE40" s="36">
        <v>329</v>
      </c>
      <c r="AF40" s="58">
        <v>335</v>
      </c>
      <c r="AG40" s="69">
        <v>335</v>
      </c>
      <c r="AH40" s="80">
        <f t="shared" si="3"/>
        <v>6303</v>
      </c>
    </row>
    <row r="41" spans="1:34" s="13" customFormat="1" ht="20.25" customHeight="1" x14ac:dyDescent="0.2">
      <c r="A41" s="13" t="s">
        <v>53</v>
      </c>
      <c r="B41" s="16" t="s">
        <v>54</v>
      </c>
      <c r="C41" s="36">
        <v>335</v>
      </c>
      <c r="D41" s="36">
        <v>335</v>
      </c>
      <c r="E41" s="36">
        <v>335</v>
      </c>
      <c r="F41" s="36">
        <v>335</v>
      </c>
      <c r="G41" s="36">
        <v>335</v>
      </c>
      <c r="H41" s="36">
        <v>335</v>
      </c>
      <c r="I41" s="36">
        <v>335</v>
      </c>
      <c r="J41" s="36">
        <v>335</v>
      </c>
      <c r="K41" s="36">
        <v>335</v>
      </c>
      <c r="L41" s="36">
        <v>335</v>
      </c>
      <c r="M41" s="36">
        <v>335</v>
      </c>
      <c r="N41" s="36">
        <v>335</v>
      </c>
      <c r="O41" s="36">
        <v>117</v>
      </c>
      <c r="P41" s="36">
        <v>32</v>
      </c>
      <c r="Q41" s="36">
        <v>0</v>
      </c>
      <c r="R41" s="36">
        <v>92</v>
      </c>
      <c r="S41" s="36">
        <v>64</v>
      </c>
      <c r="T41" s="36">
        <v>53</v>
      </c>
      <c r="U41" s="36">
        <v>69</v>
      </c>
      <c r="V41" s="36">
        <v>86</v>
      </c>
      <c r="W41" s="36">
        <v>84</v>
      </c>
      <c r="X41" s="36">
        <v>93</v>
      </c>
      <c r="Y41" s="36">
        <v>82</v>
      </c>
      <c r="Z41" s="36">
        <v>60</v>
      </c>
      <c r="AA41" s="36">
        <v>52</v>
      </c>
      <c r="AB41" s="36">
        <v>67</v>
      </c>
      <c r="AC41" s="36">
        <v>83</v>
      </c>
      <c r="AD41" s="36">
        <v>335</v>
      </c>
      <c r="AE41" s="36">
        <v>335</v>
      </c>
      <c r="AF41" s="58">
        <v>334</v>
      </c>
      <c r="AG41" s="69">
        <v>335</v>
      </c>
      <c r="AH41" s="80">
        <f t="shared" si="3"/>
        <v>6393</v>
      </c>
    </row>
    <row r="42" spans="1:34" s="13" customFormat="1" ht="20.25" customHeight="1" x14ac:dyDescent="0.2">
      <c r="A42" s="13" t="s">
        <v>55</v>
      </c>
      <c r="B42" s="17" t="s">
        <v>74</v>
      </c>
      <c r="C42" s="39">
        <v>335</v>
      </c>
      <c r="D42" s="40">
        <v>335</v>
      </c>
      <c r="E42" s="40">
        <v>335</v>
      </c>
      <c r="F42" s="40">
        <v>336</v>
      </c>
      <c r="G42" s="40">
        <v>335</v>
      </c>
      <c r="H42" s="40">
        <v>335</v>
      </c>
      <c r="I42" s="40">
        <v>335</v>
      </c>
      <c r="J42" s="40">
        <v>335</v>
      </c>
      <c r="K42" s="40">
        <v>335</v>
      </c>
      <c r="L42" s="40">
        <v>335</v>
      </c>
      <c r="M42" s="40">
        <v>335</v>
      </c>
      <c r="N42" s="40">
        <v>335</v>
      </c>
      <c r="O42" s="40">
        <v>81</v>
      </c>
      <c r="P42" s="40">
        <v>68</v>
      </c>
      <c r="Q42" s="40">
        <v>120</v>
      </c>
      <c r="R42" s="40">
        <v>80</v>
      </c>
      <c r="S42" s="40">
        <v>29</v>
      </c>
      <c r="T42" s="40">
        <v>62</v>
      </c>
      <c r="U42" s="40">
        <v>78</v>
      </c>
      <c r="V42" s="40">
        <v>95</v>
      </c>
      <c r="W42" s="40">
        <v>73</v>
      </c>
      <c r="X42" s="40">
        <v>80</v>
      </c>
      <c r="Y42" s="40">
        <v>48</v>
      </c>
      <c r="Z42" s="40">
        <v>68</v>
      </c>
      <c r="AA42" s="40">
        <v>58</v>
      </c>
      <c r="AB42" s="40">
        <v>48</v>
      </c>
      <c r="AC42" s="40">
        <v>69</v>
      </c>
      <c r="AD42" s="40">
        <v>335</v>
      </c>
      <c r="AE42" s="40">
        <v>335</v>
      </c>
      <c r="AF42" s="60">
        <v>335</v>
      </c>
      <c r="AG42" s="71">
        <v>335</v>
      </c>
      <c r="AH42" s="81">
        <f t="shared" si="3"/>
        <v>6418</v>
      </c>
    </row>
    <row r="43" spans="1:34" s="13" customFormat="1" ht="20.25" customHeight="1" x14ac:dyDescent="0.2">
      <c r="A43" s="13" t="s">
        <v>56</v>
      </c>
      <c r="B43" s="16" t="s">
        <v>57</v>
      </c>
      <c r="C43" s="38">
        <v>335</v>
      </c>
      <c r="D43" s="38">
        <v>335</v>
      </c>
      <c r="E43" s="38">
        <v>335</v>
      </c>
      <c r="F43" s="38">
        <v>335</v>
      </c>
      <c r="G43" s="38">
        <v>335</v>
      </c>
      <c r="H43" s="38">
        <v>335</v>
      </c>
      <c r="I43" s="38">
        <v>335</v>
      </c>
      <c r="J43" s="38">
        <v>335</v>
      </c>
      <c r="K43" s="38">
        <v>336</v>
      </c>
      <c r="L43" s="38">
        <v>335</v>
      </c>
      <c r="M43" s="38">
        <v>335</v>
      </c>
      <c r="N43" s="38">
        <v>335</v>
      </c>
      <c r="O43" s="38">
        <v>38</v>
      </c>
      <c r="P43" s="38">
        <v>48</v>
      </c>
      <c r="Q43" s="38">
        <v>100</v>
      </c>
      <c r="R43" s="38">
        <v>41</v>
      </c>
      <c r="S43" s="38">
        <v>50</v>
      </c>
      <c r="T43" s="38">
        <v>30</v>
      </c>
      <c r="U43" s="38">
        <v>72</v>
      </c>
      <c r="V43" s="38">
        <v>68</v>
      </c>
      <c r="W43" s="38">
        <v>27</v>
      </c>
      <c r="X43" s="38">
        <v>62</v>
      </c>
      <c r="Y43" s="38">
        <v>51</v>
      </c>
      <c r="Z43" s="38">
        <v>61</v>
      </c>
      <c r="AA43" s="38">
        <v>44</v>
      </c>
      <c r="AB43" s="38">
        <v>39</v>
      </c>
      <c r="AC43" s="38">
        <v>60</v>
      </c>
      <c r="AD43" s="38">
        <v>335</v>
      </c>
      <c r="AE43" s="38">
        <v>335</v>
      </c>
      <c r="AF43" s="59">
        <v>335</v>
      </c>
      <c r="AG43" s="70">
        <v>335</v>
      </c>
      <c r="AH43" s="80">
        <f t="shared" si="3"/>
        <v>6152</v>
      </c>
    </row>
    <row r="44" spans="1:34" s="13" customFormat="1" ht="20.25" customHeight="1" x14ac:dyDescent="0.2">
      <c r="A44" s="13" t="s">
        <v>58</v>
      </c>
      <c r="B44" s="15" t="s">
        <v>74</v>
      </c>
      <c r="C44" s="36">
        <v>335</v>
      </c>
      <c r="D44" s="36">
        <v>335</v>
      </c>
      <c r="E44" s="36">
        <v>335</v>
      </c>
      <c r="F44" s="36">
        <v>335</v>
      </c>
      <c r="G44" s="36">
        <v>335</v>
      </c>
      <c r="H44" s="36">
        <v>335</v>
      </c>
      <c r="I44" s="36">
        <v>335</v>
      </c>
      <c r="J44" s="36">
        <v>336</v>
      </c>
      <c r="K44" s="36">
        <v>335</v>
      </c>
      <c r="L44" s="36">
        <v>335</v>
      </c>
      <c r="M44" s="36">
        <v>335</v>
      </c>
      <c r="N44" s="36">
        <v>335</v>
      </c>
      <c r="O44" s="36">
        <v>140</v>
      </c>
      <c r="P44" s="36">
        <v>76</v>
      </c>
      <c r="Q44" s="36">
        <v>77</v>
      </c>
      <c r="R44" s="36">
        <v>53</v>
      </c>
      <c r="S44" s="36">
        <v>78</v>
      </c>
      <c r="T44" s="36">
        <v>53</v>
      </c>
      <c r="U44" s="36">
        <v>61</v>
      </c>
      <c r="V44" s="36">
        <v>69</v>
      </c>
      <c r="W44" s="36">
        <v>21</v>
      </c>
      <c r="X44" s="36">
        <v>64</v>
      </c>
      <c r="Y44" s="36">
        <v>55</v>
      </c>
      <c r="Z44" s="36">
        <v>63</v>
      </c>
      <c r="AA44" s="36">
        <v>52</v>
      </c>
      <c r="AB44" s="36">
        <v>53</v>
      </c>
      <c r="AC44" s="36">
        <v>66</v>
      </c>
      <c r="AD44" s="36">
        <v>335</v>
      </c>
      <c r="AE44" s="36">
        <v>335</v>
      </c>
      <c r="AF44" s="58">
        <v>335</v>
      </c>
      <c r="AG44" s="69">
        <v>335</v>
      </c>
      <c r="AH44" s="80">
        <f t="shared" si="3"/>
        <v>6342</v>
      </c>
    </row>
    <row r="45" spans="1:34" s="13" customFormat="1" ht="20.25" customHeight="1" x14ac:dyDescent="0.2">
      <c r="A45" s="13" t="s">
        <v>59</v>
      </c>
      <c r="B45" s="16" t="s">
        <v>60</v>
      </c>
      <c r="C45" s="36">
        <v>335</v>
      </c>
      <c r="D45" s="36">
        <v>335</v>
      </c>
      <c r="E45" s="36">
        <v>335</v>
      </c>
      <c r="F45" s="36">
        <v>335</v>
      </c>
      <c r="G45" s="36">
        <v>335</v>
      </c>
      <c r="H45" s="36">
        <v>335</v>
      </c>
      <c r="I45" s="36">
        <v>335</v>
      </c>
      <c r="J45" s="36">
        <v>335</v>
      </c>
      <c r="K45" s="36">
        <v>335</v>
      </c>
      <c r="L45" s="36">
        <v>335</v>
      </c>
      <c r="M45" s="36">
        <v>335</v>
      </c>
      <c r="N45" s="36">
        <v>335</v>
      </c>
      <c r="O45" s="36">
        <v>135</v>
      </c>
      <c r="P45" s="36">
        <v>68</v>
      </c>
      <c r="Q45" s="36">
        <v>92</v>
      </c>
      <c r="R45" s="36">
        <v>50</v>
      </c>
      <c r="S45" s="36">
        <v>69</v>
      </c>
      <c r="T45" s="36">
        <v>69</v>
      </c>
      <c r="U45" s="36">
        <v>59</v>
      </c>
      <c r="V45" s="36">
        <v>58</v>
      </c>
      <c r="W45" s="36">
        <v>19</v>
      </c>
      <c r="X45" s="36">
        <v>51</v>
      </c>
      <c r="Y45" s="36">
        <v>15</v>
      </c>
      <c r="Z45" s="36">
        <v>68</v>
      </c>
      <c r="AA45" s="36">
        <v>68</v>
      </c>
      <c r="AB45" s="36">
        <v>52</v>
      </c>
      <c r="AC45" s="36">
        <v>60</v>
      </c>
      <c r="AD45" s="36">
        <v>335</v>
      </c>
      <c r="AE45" s="36">
        <v>335</v>
      </c>
      <c r="AF45" s="58">
        <v>335</v>
      </c>
      <c r="AG45" s="69">
        <v>335</v>
      </c>
      <c r="AH45" s="80">
        <f t="shared" si="3"/>
        <v>6293</v>
      </c>
    </row>
    <row r="46" spans="1:34" s="13" customFormat="1" ht="20.25" customHeight="1" x14ac:dyDescent="0.2">
      <c r="A46" s="13" t="s">
        <v>61</v>
      </c>
      <c r="B46" s="15" t="s">
        <v>74</v>
      </c>
      <c r="C46" s="36">
        <v>335</v>
      </c>
      <c r="D46" s="36">
        <v>335</v>
      </c>
      <c r="E46" s="36">
        <v>335</v>
      </c>
      <c r="F46" s="36">
        <v>335</v>
      </c>
      <c r="G46" s="36">
        <v>335</v>
      </c>
      <c r="H46" s="36">
        <v>335</v>
      </c>
      <c r="I46" s="36">
        <v>335</v>
      </c>
      <c r="J46" s="36">
        <v>335</v>
      </c>
      <c r="K46" s="36">
        <v>335</v>
      </c>
      <c r="L46" s="36">
        <v>334</v>
      </c>
      <c r="M46" s="36">
        <v>335</v>
      </c>
      <c r="N46" s="36">
        <v>335</v>
      </c>
      <c r="O46" s="36">
        <v>159</v>
      </c>
      <c r="P46" s="36">
        <v>89</v>
      </c>
      <c r="Q46" s="36">
        <v>92</v>
      </c>
      <c r="R46" s="36">
        <v>53</v>
      </c>
      <c r="S46" s="36">
        <v>64</v>
      </c>
      <c r="T46" s="36">
        <v>67</v>
      </c>
      <c r="U46" s="36">
        <v>69</v>
      </c>
      <c r="V46" s="36">
        <v>65</v>
      </c>
      <c r="W46" s="36">
        <v>13</v>
      </c>
      <c r="X46" s="36">
        <v>67</v>
      </c>
      <c r="Y46" s="36">
        <v>48</v>
      </c>
      <c r="Z46" s="36">
        <v>83</v>
      </c>
      <c r="AA46" s="36">
        <v>64</v>
      </c>
      <c r="AB46" s="36">
        <v>46</v>
      </c>
      <c r="AC46" s="36">
        <v>66</v>
      </c>
      <c r="AD46" s="36">
        <v>336</v>
      </c>
      <c r="AE46" s="36">
        <v>335</v>
      </c>
      <c r="AF46" s="58">
        <v>335</v>
      </c>
      <c r="AG46" s="69">
        <v>335</v>
      </c>
      <c r="AH46" s="80">
        <f t="shared" si="3"/>
        <v>6405</v>
      </c>
    </row>
    <row r="47" spans="1:34" s="13" customFormat="1" ht="20.25" customHeight="1" x14ac:dyDescent="0.2">
      <c r="A47" s="13" t="s">
        <v>62</v>
      </c>
      <c r="B47" s="16" t="s">
        <v>63</v>
      </c>
      <c r="C47" s="36">
        <v>336</v>
      </c>
      <c r="D47" s="36">
        <v>335</v>
      </c>
      <c r="E47" s="36">
        <v>336</v>
      </c>
      <c r="F47" s="36">
        <v>335</v>
      </c>
      <c r="G47" s="36">
        <v>335</v>
      </c>
      <c r="H47" s="36">
        <v>336</v>
      </c>
      <c r="I47" s="36">
        <v>335</v>
      </c>
      <c r="J47" s="36">
        <v>335</v>
      </c>
      <c r="K47" s="36">
        <v>335</v>
      </c>
      <c r="L47" s="36">
        <v>335</v>
      </c>
      <c r="M47" s="36">
        <v>335</v>
      </c>
      <c r="N47" s="36">
        <v>335</v>
      </c>
      <c r="O47" s="36">
        <v>134</v>
      </c>
      <c r="P47" s="36">
        <v>83</v>
      </c>
      <c r="Q47" s="36">
        <v>99</v>
      </c>
      <c r="R47" s="36">
        <v>47</v>
      </c>
      <c r="S47" s="36">
        <v>47</v>
      </c>
      <c r="T47" s="36">
        <v>63</v>
      </c>
      <c r="U47" s="36">
        <v>63</v>
      </c>
      <c r="V47" s="36">
        <v>56</v>
      </c>
      <c r="W47" s="36">
        <v>39</v>
      </c>
      <c r="X47" s="36">
        <v>52</v>
      </c>
      <c r="Y47" s="36">
        <v>51</v>
      </c>
      <c r="Z47" s="36">
        <v>86</v>
      </c>
      <c r="AA47" s="36">
        <v>78</v>
      </c>
      <c r="AB47" s="36">
        <v>55</v>
      </c>
      <c r="AC47" s="36">
        <v>47</v>
      </c>
      <c r="AD47" s="36">
        <v>335</v>
      </c>
      <c r="AE47" s="36">
        <v>335</v>
      </c>
      <c r="AF47" s="58">
        <v>335</v>
      </c>
      <c r="AG47" s="69">
        <v>335</v>
      </c>
      <c r="AH47" s="80">
        <f t="shared" si="3"/>
        <v>6363</v>
      </c>
    </row>
    <row r="48" spans="1:34" s="13" customFormat="1" ht="20.25" customHeight="1" x14ac:dyDescent="0.2">
      <c r="A48" s="13" t="s">
        <v>64</v>
      </c>
      <c r="B48" s="15" t="s">
        <v>74</v>
      </c>
      <c r="C48" s="36">
        <v>335</v>
      </c>
      <c r="D48" s="36">
        <v>335</v>
      </c>
      <c r="E48" s="36">
        <v>335</v>
      </c>
      <c r="F48" s="36">
        <v>335</v>
      </c>
      <c r="G48" s="36">
        <v>335</v>
      </c>
      <c r="H48" s="36">
        <v>335</v>
      </c>
      <c r="I48" s="36">
        <v>335</v>
      </c>
      <c r="J48" s="36">
        <v>335</v>
      </c>
      <c r="K48" s="36">
        <v>335</v>
      </c>
      <c r="L48" s="36">
        <v>335</v>
      </c>
      <c r="M48" s="36">
        <v>335</v>
      </c>
      <c r="N48" s="36">
        <v>335</v>
      </c>
      <c r="O48" s="36">
        <v>94</v>
      </c>
      <c r="P48" s="36">
        <v>93</v>
      </c>
      <c r="Q48" s="36">
        <v>88</v>
      </c>
      <c r="R48" s="36">
        <v>45</v>
      </c>
      <c r="S48" s="36">
        <v>67</v>
      </c>
      <c r="T48" s="36">
        <v>75</v>
      </c>
      <c r="U48" s="36">
        <v>82</v>
      </c>
      <c r="V48" s="36">
        <v>45</v>
      </c>
      <c r="W48" s="36">
        <v>39</v>
      </c>
      <c r="X48" s="36">
        <v>57</v>
      </c>
      <c r="Y48" s="36">
        <v>49</v>
      </c>
      <c r="Z48" s="36">
        <v>55</v>
      </c>
      <c r="AA48" s="36">
        <v>64</v>
      </c>
      <c r="AB48" s="36">
        <v>52</v>
      </c>
      <c r="AC48" s="36">
        <v>56</v>
      </c>
      <c r="AD48" s="36">
        <v>335</v>
      </c>
      <c r="AE48" s="36">
        <v>335</v>
      </c>
      <c r="AF48" s="58">
        <v>335</v>
      </c>
      <c r="AG48" s="69">
        <v>335</v>
      </c>
      <c r="AH48" s="80">
        <f t="shared" si="3"/>
        <v>6321</v>
      </c>
    </row>
    <row r="49" spans="1:35" s="13" customFormat="1" ht="20.25" customHeight="1" x14ac:dyDescent="0.2">
      <c r="A49" s="13" t="s">
        <v>65</v>
      </c>
      <c r="B49" s="16" t="s">
        <v>66</v>
      </c>
      <c r="C49" s="36">
        <v>336</v>
      </c>
      <c r="D49" s="36">
        <v>334</v>
      </c>
      <c r="E49" s="36">
        <v>335</v>
      </c>
      <c r="F49" s="36">
        <v>335</v>
      </c>
      <c r="G49" s="36">
        <v>334</v>
      </c>
      <c r="H49" s="36">
        <v>335</v>
      </c>
      <c r="I49" s="36">
        <v>335</v>
      </c>
      <c r="J49" s="36">
        <v>335</v>
      </c>
      <c r="K49" s="36">
        <v>335</v>
      </c>
      <c r="L49" s="36">
        <v>335</v>
      </c>
      <c r="M49" s="36">
        <v>335</v>
      </c>
      <c r="N49" s="36">
        <v>335</v>
      </c>
      <c r="O49" s="36">
        <v>78</v>
      </c>
      <c r="P49" s="36">
        <v>57</v>
      </c>
      <c r="Q49" s="36">
        <v>85</v>
      </c>
      <c r="R49" s="36">
        <v>42</v>
      </c>
      <c r="S49" s="36">
        <v>54</v>
      </c>
      <c r="T49" s="36">
        <v>59</v>
      </c>
      <c r="U49" s="36">
        <v>60</v>
      </c>
      <c r="V49" s="36">
        <v>56</v>
      </c>
      <c r="W49" s="36">
        <v>39</v>
      </c>
      <c r="X49" s="36">
        <v>57</v>
      </c>
      <c r="Y49" s="36">
        <v>48</v>
      </c>
      <c r="Z49" s="36">
        <v>50</v>
      </c>
      <c r="AA49" s="36">
        <v>61</v>
      </c>
      <c r="AB49" s="36">
        <v>47</v>
      </c>
      <c r="AC49" s="36">
        <v>73</v>
      </c>
      <c r="AD49" s="36">
        <v>335</v>
      </c>
      <c r="AE49" s="36">
        <v>335</v>
      </c>
      <c r="AF49" s="58">
        <v>334</v>
      </c>
      <c r="AG49" s="69">
        <v>335</v>
      </c>
      <c r="AH49" s="80">
        <f t="shared" si="3"/>
        <v>6224</v>
      </c>
    </row>
    <row r="50" spans="1:35" s="13" customFormat="1" ht="20.25" customHeight="1" x14ac:dyDescent="0.2">
      <c r="A50" s="13" t="s">
        <v>67</v>
      </c>
      <c r="B50" s="18" t="s">
        <v>74</v>
      </c>
      <c r="C50" s="41">
        <v>335</v>
      </c>
      <c r="D50" s="41">
        <v>334</v>
      </c>
      <c r="E50" s="41">
        <v>335</v>
      </c>
      <c r="F50" s="41">
        <v>334</v>
      </c>
      <c r="G50" s="41">
        <v>335</v>
      </c>
      <c r="H50" s="41">
        <v>335</v>
      </c>
      <c r="I50" s="41">
        <v>335</v>
      </c>
      <c r="J50" s="41">
        <v>335</v>
      </c>
      <c r="K50" s="41">
        <v>335</v>
      </c>
      <c r="L50" s="41">
        <v>335</v>
      </c>
      <c r="M50" s="41">
        <v>335</v>
      </c>
      <c r="N50" s="41">
        <v>334</v>
      </c>
      <c r="O50" s="41">
        <v>132</v>
      </c>
      <c r="P50" s="41">
        <v>84</v>
      </c>
      <c r="Q50" s="41">
        <v>87</v>
      </c>
      <c r="R50" s="41">
        <v>24</v>
      </c>
      <c r="S50" s="41">
        <v>60</v>
      </c>
      <c r="T50" s="41">
        <v>65</v>
      </c>
      <c r="U50" s="41">
        <v>62</v>
      </c>
      <c r="V50" s="41">
        <v>60</v>
      </c>
      <c r="W50" s="41">
        <v>51</v>
      </c>
      <c r="X50" s="41">
        <v>59</v>
      </c>
      <c r="Y50" s="41">
        <v>60</v>
      </c>
      <c r="Z50" s="41">
        <v>54</v>
      </c>
      <c r="AA50" s="41">
        <v>56</v>
      </c>
      <c r="AB50" s="41">
        <v>62</v>
      </c>
      <c r="AC50" s="41">
        <v>77</v>
      </c>
      <c r="AD50" s="41">
        <v>335</v>
      </c>
      <c r="AE50" s="41">
        <v>335</v>
      </c>
      <c r="AF50" s="61">
        <v>334</v>
      </c>
      <c r="AG50" s="72">
        <v>336</v>
      </c>
      <c r="AH50" s="84">
        <f t="shared" si="3"/>
        <v>6350</v>
      </c>
    </row>
    <row r="51" spans="1:35" s="13" customFormat="1" ht="20.25" customHeight="1" x14ac:dyDescent="0.2">
      <c r="A51" s="13" t="s">
        <v>68</v>
      </c>
      <c r="B51" s="17" t="s">
        <v>69</v>
      </c>
      <c r="C51" s="30">
        <v>335</v>
      </c>
      <c r="D51" s="30">
        <v>335</v>
      </c>
      <c r="E51" s="30">
        <v>335</v>
      </c>
      <c r="F51" s="30">
        <v>335</v>
      </c>
      <c r="G51" s="30">
        <v>335</v>
      </c>
      <c r="H51" s="30">
        <v>335</v>
      </c>
      <c r="I51" s="30">
        <v>335</v>
      </c>
      <c r="J51" s="30">
        <v>335</v>
      </c>
      <c r="K51" s="30">
        <v>335</v>
      </c>
      <c r="L51" s="30">
        <v>335</v>
      </c>
      <c r="M51" s="30">
        <v>335</v>
      </c>
      <c r="N51" s="30">
        <v>335</v>
      </c>
      <c r="O51" s="30">
        <v>121</v>
      </c>
      <c r="P51" s="30">
        <v>95</v>
      </c>
      <c r="Q51" s="30">
        <v>83</v>
      </c>
      <c r="R51" s="30">
        <v>48</v>
      </c>
      <c r="S51" s="30">
        <v>66</v>
      </c>
      <c r="T51" s="30">
        <v>67</v>
      </c>
      <c r="U51" s="30">
        <v>54</v>
      </c>
      <c r="V51" s="30">
        <v>64</v>
      </c>
      <c r="W51" s="30">
        <v>44</v>
      </c>
      <c r="X51" s="30">
        <v>63</v>
      </c>
      <c r="Y51" s="30">
        <v>56</v>
      </c>
      <c r="Z51" s="30">
        <v>58</v>
      </c>
      <c r="AA51" s="30">
        <v>62</v>
      </c>
      <c r="AB51" s="30">
        <v>65</v>
      </c>
      <c r="AC51" s="30">
        <v>80</v>
      </c>
      <c r="AD51" s="30">
        <v>335</v>
      </c>
      <c r="AE51" s="30">
        <v>335</v>
      </c>
      <c r="AF51" s="53">
        <v>335</v>
      </c>
      <c r="AG51" s="64">
        <v>335</v>
      </c>
      <c r="AH51" s="83">
        <f t="shared" si="3"/>
        <v>6386</v>
      </c>
    </row>
    <row r="52" spans="1:35" s="13" customFormat="1" ht="20.25" customHeight="1" x14ac:dyDescent="0.2">
      <c r="A52" s="13" t="s">
        <v>70</v>
      </c>
      <c r="B52" s="15" t="s">
        <v>74</v>
      </c>
      <c r="C52" s="30">
        <v>335</v>
      </c>
      <c r="D52" s="30">
        <v>334</v>
      </c>
      <c r="E52" s="30">
        <v>335</v>
      </c>
      <c r="F52" s="30">
        <v>335</v>
      </c>
      <c r="G52" s="30">
        <v>335</v>
      </c>
      <c r="H52" s="30">
        <v>335</v>
      </c>
      <c r="I52" s="30">
        <v>335</v>
      </c>
      <c r="J52" s="30">
        <v>335</v>
      </c>
      <c r="K52" s="30">
        <v>335</v>
      </c>
      <c r="L52" s="30">
        <v>335</v>
      </c>
      <c r="M52" s="30">
        <v>335</v>
      </c>
      <c r="N52" s="30">
        <v>335</v>
      </c>
      <c r="O52" s="30">
        <v>143</v>
      </c>
      <c r="P52" s="30">
        <v>99</v>
      </c>
      <c r="Q52" s="30">
        <v>87</v>
      </c>
      <c r="R52" s="30">
        <v>55</v>
      </c>
      <c r="S52" s="30">
        <v>65</v>
      </c>
      <c r="T52" s="30">
        <v>74</v>
      </c>
      <c r="U52" s="30">
        <v>81</v>
      </c>
      <c r="V52" s="30">
        <v>70</v>
      </c>
      <c r="W52" s="30">
        <v>56</v>
      </c>
      <c r="X52" s="30">
        <v>58</v>
      </c>
      <c r="Y52" s="30">
        <v>58</v>
      </c>
      <c r="Z52" s="30">
        <v>58</v>
      </c>
      <c r="AA52" s="30">
        <v>68</v>
      </c>
      <c r="AB52" s="30">
        <v>51</v>
      </c>
      <c r="AC52" s="30">
        <v>105</v>
      </c>
      <c r="AD52" s="30">
        <v>335</v>
      </c>
      <c r="AE52" s="30">
        <v>334</v>
      </c>
      <c r="AF52" s="53">
        <v>335</v>
      </c>
      <c r="AG52" s="64">
        <v>335</v>
      </c>
      <c r="AH52" s="80">
        <f t="shared" si="3"/>
        <v>6486</v>
      </c>
    </row>
    <row r="53" spans="1:35" s="13" customFormat="1" ht="20.25" customHeight="1" x14ac:dyDescent="0.2">
      <c r="A53" s="13" t="s">
        <v>71</v>
      </c>
      <c r="B53" s="16" t="s">
        <v>72</v>
      </c>
      <c r="C53" s="30">
        <v>335</v>
      </c>
      <c r="D53" s="30">
        <v>335</v>
      </c>
      <c r="E53" s="30">
        <v>335</v>
      </c>
      <c r="F53" s="30">
        <v>335</v>
      </c>
      <c r="G53" s="30">
        <v>335</v>
      </c>
      <c r="H53" s="30">
        <v>336</v>
      </c>
      <c r="I53" s="30">
        <v>335</v>
      </c>
      <c r="J53" s="30">
        <v>334</v>
      </c>
      <c r="K53" s="30">
        <v>335</v>
      </c>
      <c r="L53" s="30">
        <v>335</v>
      </c>
      <c r="M53" s="30">
        <v>335</v>
      </c>
      <c r="N53" s="30">
        <v>335</v>
      </c>
      <c r="O53" s="30">
        <v>136</v>
      </c>
      <c r="P53" s="30">
        <v>91</v>
      </c>
      <c r="Q53" s="30">
        <v>76</v>
      </c>
      <c r="R53" s="30">
        <v>52</v>
      </c>
      <c r="S53" s="30">
        <v>78</v>
      </c>
      <c r="T53" s="30">
        <v>58</v>
      </c>
      <c r="U53" s="30">
        <v>59</v>
      </c>
      <c r="V53" s="30">
        <v>61</v>
      </c>
      <c r="W53" s="30">
        <v>51</v>
      </c>
      <c r="X53" s="30">
        <v>67</v>
      </c>
      <c r="Y53" s="30">
        <v>66</v>
      </c>
      <c r="Z53" s="30">
        <v>59</v>
      </c>
      <c r="AA53" s="30">
        <v>78</v>
      </c>
      <c r="AB53" s="30">
        <v>62</v>
      </c>
      <c r="AC53" s="30">
        <v>103</v>
      </c>
      <c r="AD53" s="30">
        <v>335</v>
      </c>
      <c r="AE53" s="30">
        <v>335</v>
      </c>
      <c r="AF53" s="53">
        <v>335</v>
      </c>
      <c r="AG53" s="64">
        <v>335</v>
      </c>
      <c r="AH53" s="80">
        <f t="shared" si="3"/>
        <v>6457</v>
      </c>
    </row>
    <row r="54" spans="1:35" s="13" customFormat="1" ht="20.25" customHeight="1" thickBot="1" x14ac:dyDescent="0.25">
      <c r="A54" s="13" t="s">
        <v>73</v>
      </c>
      <c r="B54" s="18" t="s">
        <v>74</v>
      </c>
      <c r="C54" s="42">
        <v>335</v>
      </c>
      <c r="D54" s="43">
        <v>334</v>
      </c>
      <c r="E54" s="43">
        <v>335</v>
      </c>
      <c r="F54" s="43">
        <v>335</v>
      </c>
      <c r="G54" s="43">
        <v>335</v>
      </c>
      <c r="H54" s="43">
        <v>335</v>
      </c>
      <c r="I54" s="43">
        <v>335</v>
      </c>
      <c r="J54" s="43">
        <v>334</v>
      </c>
      <c r="K54" s="43">
        <v>335</v>
      </c>
      <c r="L54" s="43">
        <v>335</v>
      </c>
      <c r="M54" s="43">
        <v>335</v>
      </c>
      <c r="N54" s="43">
        <v>335</v>
      </c>
      <c r="O54" s="43">
        <v>112</v>
      </c>
      <c r="P54" s="43">
        <v>93</v>
      </c>
      <c r="Q54" s="43">
        <v>89</v>
      </c>
      <c r="R54" s="43">
        <v>52</v>
      </c>
      <c r="S54" s="43">
        <v>59</v>
      </c>
      <c r="T54" s="43">
        <v>71</v>
      </c>
      <c r="U54" s="43">
        <v>62</v>
      </c>
      <c r="V54" s="43">
        <v>56</v>
      </c>
      <c r="W54" s="43">
        <v>51</v>
      </c>
      <c r="X54" s="43">
        <v>57</v>
      </c>
      <c r="Y54" s="43">
        <v>64</v>
      </c>
      <c r="Z54" s="43">
        <v>65</v>
      </c>
      <c r="AA54" s="43">
        <v>77</v>
      </c>
      <c r="AB54" s="43">
        <v>56</v>
      </c>
      <c r="AC54" s="43">
        <v>106</v>
      </c>
      <c r="AD54" s="43">
        <v>335</v>
      </c>
      <c r="AE54" s="43">
        <v>335</v>
      </c>
      <c r="AF54" s="62">
        <v>335</v>
      </c>
      <c r="AG54" s="73">
        <v>335</v>
      </c>
      <c r="AH54" s="85">
        <f t="shared" si="3"/>
        <v>6428</v>
      </c>
      <c r="AI54" s="63">
        <f>SUM(AH7:AH54)</f>
        <v>306519</v>
      </c>
    </row>
    <row r="55" spans="1:35" s="1" customFormat="1" ht="20.25" customHeight="1" thickBot="1" x14ac:dyDescent="0.25">
      <c r="B55" s="19" t="s">
        <v>1</v>
      </c>
      <c r="C55" s="28">
        <f>SUM(C7:C54)</f>
        <v>16063</v>
      </c>
      <c r="D55" s="29">
        <f t="shared" ref="D55:AF55" si="4">SUM(D7:D54)</f>
        <v>16070</v>
      </c>
      <c r="E55" s="29">
        <f t="shared" si="4"/>
        <v>16076</v>
      </c>
      <c r="F55" s="29">
        <f t="shared" si="4"/>
        <v>16080</v>
      </c>
      <c r="G55" s="29">
        <f t="shared" si="4"/>
        <v>16077</v>
      </c>
      <c r="H55" s="29">
        <f t="shared" si="4"/>
        <v>16074</v>
      </c>
      <c r="I55" s="29">
        <f t="shared" si="4"/>
        <v>16077</v>
      </c>
      <c r="J55" s="29">
        <f t="shared" si="4"/>
        <v>16072</v>
      </c>
      <c r="K55" s="29">
        <f t="shared" si="4"/>
        <v>16076</v>
      </c>
      <c r="L55" s="29">
        <f t="shared" si="4"/>
        <v>16079</v>
      </c>
      <c r="M55" s="29">
        <f t="shared" si="4"/>
        <v>16080</v>
      </c>
      <c r="N55" s="29">
        <f t="shared" si="4"/>
        <v>16080</v>
      </c>
      <c r="O55" s="29">
        <f t="shared" si="4"/>
        <v>11161</v>
      </c>
      <c r="P55" s="29">
        <f t="shared" si="4"/>
        <v>4608</v>
      </c>
      <c r="Q55" s="29">
        <f t="shared" si="4"/>
        <v>4188</v>
      </c>
      <c r="R55" s="29">
        <f t="shared" si="4"/>
        <v>3729</v>
      </c>
      <c r="S55" s="29">
        <f t="shared" si="4"/>
        <v>2746</v>
      </c>
      <c r="T55" s="29">
        <f t="shared" si="4"/>
        <v>2594</v>
      </c>
      <c r="U55" s="29">
        <f t="shared" si="4"/>
        <v>2845</v>
      </c>
      <c r="V55" s="29">
        <f t="shared" si="4"/>
        <v>3611</v>
      </c>
      <c r="W55" s="29">
        <f t="shared" si="4"/>
        <v>3381</v>
      </c>
      <c r="X55" s="29">
        <f t="shared" si="4"/>
        <v>3212</v>
      </c>
      <c r="Y55" s="29">
        <f t="shared" si="4"/>
        <v>3132</v>
      </c>
      <c r="Z55" s="29">
        <f t="shared" si="4"/>
        <v>3199</v>
      </c>
      <c r="AA55" s="29">
        <f t="shared" si="4"/>
        <v>2529</v>
      </c>
      <c r="AB55" s="29">
        <f t="shared" si="4"/>
        <v>2674</v>
      </c>
      <c r="AC55" s="29">
        <f t="shared" si="4"/>
        <v>3240</v>
      </c>
      <c r="AD55" s="29">
        <f t="shared" si="4"/>
        <v>9656</v>
      </c>
      <c r="AE55" s="29">
        <f t="shared" si="4"/>
        <v>15450</v>
      </c>
      <c r="AF55" s="29">
        <f t="shared" si="4"/>
        <v>15967</v>
      </c>
      <c r="AG55" s="29">
        <f>SUM(AG7:AG54)</f>
        <v>15693</v>
      </c>
      <c r="AH55" s="74">
        <f>SUM(C55:AG55)</f>
        <v>306519</v>
      </c>
    </row>
    <row r="57" spans="1:35" customFormat="1" ht="13.2" x14ac:dyDescent="0.15">
      <c r="A57" s="20"/>
      <c r="B57" s="44" t="s">
        <v>75</v>
      </c>
      <c r="C57" s="45">
        <f t="shared" ref="C57:AG57" si="5">IF(C$4=1,SUM(C23:C50),0)</f>
        <v>0</v>
      </c>
      <c r="D57" s="45">
        <f t="shared" si="5"/>
        <v>0</v>
      </c>
      <c r="E57" s="45">
        <f t="shared" si="5"/>
        <v>0</v>
      </c>
      <c r="F57" s="45">
        <f t="shared" si="5"/>
        <v>0</v>
      </c>
      <c r="G57" s="45">
        <f t="shared" si="5"/>
        <v>0</v>
      </c>
      <c r="H57" s="45">
        <f t="shared" si="5"/>
        <v>0</v>
      </c>
      <c r="I57" s="45">
        <f t="shared" si="5"/>
        <v>9376</v>
      </c>
      <c r="J57" s="45">
        <f t="shared" si="5"/>
        <v>9376</v>
      </c>
      <c r="K57" s="45">
        <f t="shared" si="5"/>
        <v>9378</v>
      </c>
      <c r="L57" s="44">
        <f t="shared" si="5"/>
        <v>9380</v>
      </c>
      <c r="M57" s="76">
        <f t="shared" si="5"/>
        <v>9378</v>
      </c>
      <c r="N57" s="76">
        <f t="shared" si="5"/>
        <v>0</v>
      </c>
      <c r="O57" s="76">
        <f t="shared" si="5"/>
        <v>5292</v>
      </c>
      <c r="P57" s="76">
        <f t="shared" si="5"/>
        <v>2602</v>
      </c>
      <c r="Q57" s="76">
        <f t="shared" si="5"/>
        <v>2392</v>
      </c>
      <c r="R57" s="76">
        <f t="shared" si="5"/>
        <v>2017</v>
      </c>
      <c r="S57" s="76">
        <f t="shared" si="5"/>
        <v>1537</v>
      </c>
      <c r="T57" s="76">
        <f t="shared" si="5"/>
        <v>1291</v>
      </c>
      <c r="U57" s="76">
        <f t="shared" si="5"/>
        <v>0</v>
      </c>
      <c r="V57" s="76">
        <f t="shared" si="5"/>
        <v>2217</v>
      </c>
      <c r="W57" s="76">
        <f t="shared" si="5"/>
        <v>1971</v>
      </c>
      <c r="X57" s="76">
        <f t="shared" si="5"/>
        <v>1894</v>
      </c>
      <c r="Y57" s="76">
        <f t="shared" si="5"/>
        <v>1742</v>
      </c>
      <c r="Z57" s="76">
        <f t="shared" si="5"/>
        <v>1905</v>
      </c>
      <c r="AA57" s="76">
        <f t="shared" si="5"/>
        <v>1250</v>
      </c>
      <c r="AB57" s="76">
        <f t="shared" si="5"/>
        <v>0</v>
      </c>
      <c r="AC57" s="76">
        <f t="shared" si="5"/>
        <v>1785</v>
      </c>
      <c r="AD57" s="76">
        <f t="shared" si="5"/>
        <v>7426</v>
      </c>
      <c r="AE57" s="76">
        <f t="shared" si="5"/>
        <v>8754</v>
      </c>
      <c r="AF57" s="76">
        <f t="shared" si="5"/>
        <v>9270</v>
      </c>
      <c r="AG57" s="76">
        <f t="shared" si="5"/>
        <v>8994</v>
      </c>
      <c r="AH57" s="20">
        <f>SUM(C57:AG57)</f>
        <v>109227</v>
      </c>
    </row>
    <row r="58" spans="1:35" customFormat="1" ht="13.2" x14ac:dyDescent="0.15">
      <c r="A58" s="46"/>
      <c r="B58" s="46" t="s">
        <v>76</v>
      </c>
      <c r="C58" s="47">
        <f t="shared" ref="C58:AG58" si="6">IF(C$4=1,SUM(C7:C22)+SUM(C51:C54),SUM(C7:C54))</f>
        <v>16063</v>
      </c>
      <c r="D58" s="47">
        <f t="shared" si="6"/>
        <v>16070</v>
      </c>
      <c r="E58" s="47">
        <f t="shared" si="6"/>
        <v>16076</v>
      </c>
      <c r="F58" s="47">
        <f t="shared" si="6"/>
        <v>16080</v>
      </c>
      <c r="G58" s="47">
        <f t="shared" si="6"/>
        <v>16077</v>
      </c>
      <c r="H58" s="47">
        <f t="shared" si="6"/>
        <v>16074</v>
      </c>
      <c r="I58" s="47">
        <f t="shared" si="6"/>
        <v>6701</v>
      </c>
      <c r="J58" s="47">
        <f t="shared" si="6"/>
        <v>6696</v>
      </c>
      <c r="K58" s="47">
        <f t="shared" si="6"/>
        <v>6698</v>
      </c>
      <c r="L58" s="46">
        <f t="shared" si="6"/>
        <v>6699</v>
      </c>
      <c r="M58" s="46">
        <f t="shared" si="6"/>
        <v>6702</v>
      </c>
      <c r="N58" s="46">
        <f t="shared" si="6"/>
        <v>16080</v>
      </c>
      <c r="O58" s="46">
        <f t="shared" si="6"/>
        <v>5869</v>
      </c>
      <c r="P58" s="46">
        <f t="shared" si="6"/>
        <v>2006</v>
      </c>
      <c r="Q58" s="46">
        <f t="shared" si="6"/>
        <v>1796</v>
      </c>
      <c r="R58" s="46">
        <f t="shared" si="6"/>
        <v>1712</v>
      </c>
      <c r="S58" s="77">
        <f t="shared" si="6"/>
        <v>1209</v>
      </c>
      <c r="T58" s="77">
        <f t="shared" si="6"/>
        <v>1303</v>
      </c>
      <c r="U58" s="77">
        <f t="shared" si="6"/>
        <v>2845</v>
      </c>
      <c r="V58" s="77">
        <f t="shared" si="6"/>
        <v>1394</v>
      </c>
      <c r="W58" s="77">
        <f t="shared" si="6"/>
        <v>1410</v>
      </c>
      <c r="X58" s="77">
        <f t="shared" si="6"/>
        <v>1318</v>
      </c>
      <c r="Y58" s="77">
        <f t="shared" si="6"/>
        <v>1390</v>
      </c>
      <c r="Z58" s="77">
        <f t="shared" si="6"/>
        <v>1294</v>
      </c>
      <c r="AA58" s="77">
        <f t="shared" si="6"/>
        <v>1279</v>
      </c>
      <c r="AB58" s="77">
        <f t="shared" si="6"/>
        <v>2674</v>
      </c>
      <c r="AC58" s="77">
        <f t="shared" si="6"/>
        <v>1455</v>
      </c>
      <c r="AD58" s="77">
        <f t="shared" si="6"/>
        <v>2230</v>
      </c>
      <c r="AE58" s="77">
        <f t="shared" si="6"/>
        <v>6696</v>
      </c>
      <c r="AF58" s="77">
        <f t="shared" si="6"/>
        <v>6697</v>
      </c>
      <c r="AG58" s="77">
        <f t="shared" si="6"/>
        <v>6699</v>
      </c>
      <c r="AH58" s="20">
        <f>SUM(C58:AG58)</f>
        <v>197292</v>
      </c>
    </row>
    <row r="59" spans="1:35" customFormat="1" ht="13.2" x14ac:dyDescent="0.15">
      <c r="A59" s="20"/>
      <c r="B59" s="48" t="s">
        <v>77</v>
      </c>
      <c r="C59" s="27">
        <f t="shared" ref="C59:AG59" si="7">C57+C58</f>
        <v>16063</v>
      </c>
      <c r="D59" s="27">
        <f t="shared" si="7"/>
        <v>16070</v>
      </c>
      <c r="E59" s="27">
        <f t="shared" si="7"/>
        <v>16076</v>
      </c>
      <c r="F59" s="27">
        <f t="shared" si="7"/>
        <v>16080</v>
      </c>
      <c r="G59" s="27">
        <f t="shared" si="7"/>
        <v>16077</v>
      </c>
      <c r="H59" s="27">
        <f t="shared" si="7"/>
        <v>16074</v>
      </c>
      <c r="I59" s="27">
        <f t="shared" si="7"/>
        <v>16077</v>
      </c>
      <c r="J59" s="27">
        <f t="shared" si="7"/>
        <v>16072</v>
      </c>
      <c r="K59" s="27">
        <f t="shared" si="7"/>
        <v>16076</v>
      </c>
      <c r="L59" s="20">
        <f t="shared" si="7"/>
        <v>16079</v>
      </c>
      <c r="M59" s="20">
        <f t="shared" si="7"/>
        <v>16080</v>
      </c>
      <c r="N59" s="20">
        <f t="shared" si="7"/>
        <v>16080</v>
      </c>
      <c r="O59" s="20">
        <f t="shared" si="7"/>
        <v>11161</v>
      </c>
      <c r="P59" s="20">
        <f t="shared" si="7"/>
        <v>4608</v>
      </c>
      <c r="Q59" s="20">
        <f t="shared" si="7"/>
        <v>4188</v>
      </c>
      <c r="R59" s="20">
        <f t="shared" si="7"/>
        <v>3729</v>
      </c>
      <c r="S59" s="20">
        <f t="shared" si="7"/>
        <v>2746</v>
      </c>
      <c r="T59" s="20">
        <f t="shared" si="7"/>
        <v>2594</v>
      </c>
      <c r="U59" s="20">
        <f t="shared" si="7"/>
        <v>2845</v>
      </c>
      <c r="V59" s="20">
        <f t="shared" si="7"/>
        <v>3611</v>
      </c>
      <c r="W59" s="20">
        <f t="shared" si="7"/>
        <v>3381</v>
      </c>
      <c r="X59" s="20">
        <f t="shared" si="7"/>
        <v>3212</v>
      </c>
      <c r="Y59" s="20">
        <f t="shared" si="7"/>
        <v>3132</v>
      </c>
      <c r="Z59" s="20">
        <f t="shared" si="7"/>
        <v>3199</v>
      </c>
      <c r="AA59" s="20">
        <f t="shared" si="7"/>
        <v>2529</v>
      </c>
      <c r="AB59" s="20">
        <f t="shared" si="7"/>
        <v>2674</v>
      </c>
      <c r="AC59" s="20">
        <f t="shared" si="7"/>
        <v>3240</v>
      </c>
      <c r="AD59" s="20">
        <f t="shared" si="7"/>
        <v>9656</v>
      </c>
      <c r="AE59" s="20">
        <f t="shared" si="7"/>
        <v>15450</v>
      </c>
      <c r="AF59" s="20">
        <f t="shared" si="7"/>
        <v>15967</v>
      </c>
      <c r="AG59" s="20">
        <f t="shared" si="7"/>
        <v>15693</v>
      </c>
      <c r="AH59" s="20">
        <f>AH57+AH58</f>
        <v>306519</v>
      </c>
    </row>
  </sheetData>
  <mergeCells count="1">
    <mergeCell ref="E3:F3"/>
  </mergeCells>
  <phoneticPr fontId="12"/>
  <conditionalFormatting sqref="C5:C55">
    <cfRule type="expression" dxfId="54" priority="3" stopIfTrue="1">
      <formula>C$4=2</formula>
    </cfRule>
  </conditionalFormatting>
  <conditionalFormatting sqref="D7:D55">
    <cfRule type="expression" dxfId="53" priority="2" stopIfTrue="1">
      <formula>D$4=2</formula>
    </cfRule>
  </conditionalFormatting>
  <conditionalFormatting sqref="D5:AF6">
    <cfRule type="expression" dxfId="52" priority="4" stopIfTrue="1">
      <formula>D$4=2</formula>
    </cfRule>
  </conditionalFormatting>
  <conditionalFormatting sqref="E7:AF54 E55:AG55">
    <cfRule type="expression" dxfId="51" priority="5" stopIfTrue="1">
      <formula>E$4=2</formula>
    </cfRule>
  </conditionalFormatting>
  <conditionalFormatting sqref="AG5:AG54">
    <cfRule type="expression" dxfId="50" priority="1" stopIfTrue="1">
      <formula>AG$4=2</formula>
    </cfRule>
  </conditionalFormatting>
  <printOptions horizontalCentered="1"/>
  <pageMargins left="0" right="0" top="0.59055118110236227" bottom="0.19685039370078741" header="0.51181102362204722" footer="0.51181102362204722"/>
  <pageSetup paperSize="9" scale="4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1B234-8D2D-4D49-98AE-7439353818A9}">
  <sheetPr>
    <pageSetUpPr fitToPage="1"/>
  </sheetPr>
  <dimension ref="A1:AI59"/>
  <sheetViews>
    <sheetView view="pageBreakPreview" topLeftCell="B1" zoomScale="70" zoomScaleNormal="85" zoomScaleSheetLayoutView="70" workbookViewId="0">
      <pane xSplit="1" ySplit="6" topLeftCell="C7" activePane="bottomRight" state="frozen"/>
      <selection activeCell="D35" sqref="D35"/>
      <selection pane="topRight" activeCell="D35" sqref="D35"/>
      <selection pane="bottomLeft" activeCell="D35" sqref="D35"/>
      <selection pane="bottomRight" activeCell="K4" sqref="K4"/>
    </sheetView>
  </sheetViews>
  <sheetFormatPr defaultColWidth="6.6640625" defaultRowHeight="10.8" outlineLevelCol="1" x14ac:dyDescent="0.15"/>
  <cols>
    <col min="1" max="1" width="1.109375" style="20" hidden="1" customWidth="1" collapsed="1"/>
    <col min="2" max="2" width="7.109375" style="20" customWidth="1" collapsed="1"/>
    <col min="3" max="3" width="8.6640625" style="20" customWidth="1" collapsed="1"/>
    <col min="4" max="4" width="10.33203125" style="20" customWidth="1" collapsed="1"/>
    <col min="5" max="32" width="8.6640625" style="20" customWidth="1" collapsed="1"/>
    <col min="33" max="33" width="8.6640625" style="20" hidden="1" customWidth="1" outlineLevel="1" collapsed="1"/>
    <col min="34" max="34" width="8.44140625" style="20" customWidth="1" collapsed="1"/>
    <col min="35" max="35" width="8.44140625" style="20" bestFit="1" customWidth="1"/>
    <col min="36" max="16384" width="6.6640625" style="20" collapsed="1"/>
  </cols>
  <sheetData>
    <row r="1" spans="1:34" s="1" customFormat="1" ht="19.2" x14ac:dyDescent="0.2">
      <c r="B1" s="2" t="s">
        <v>80</v>
      </c>
      <c r="C1" s="21"/>
      <c r="D1" s="21"/>
      <c r="E1" s="21"/>
      <c r="F1" s="21"/>
      <c r="G1" s="21"/>
      <c r="H1" s="3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2"/>
      <c r="AH1" s="22"/>
    </row>
    <row r="2" spans="1:34" s="1" customFormat="1" ht="13.2" customHeight="1" x14ac:dyDescent="0.2">
      <c r="B2" s="3"/>
      <c r="C2" s="23"/>
      <c r="D2" s="21"/>
      <c r="E2" s="21"/>
      <c r="F2" s="21"/>
      <c r="G2" s="21"/>
      <c r="H2" s="3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6"/>
      <c r="AG2" s="24"/>
      <c r="AH2" s="24"/>
    </row>
    <row r="3" spans="1:34" s="4" customFormat="1" ht="20.25" customHeight="1" x14ac:dyDescent="0.2">
      <c r="B3" s="5">
        <v>45444</v>
      </c>
      <c r="C3" s="6"/>
      <c r="D3" s="75">
        <f>EDATE(B3,0)</f>
        <v>45444</v>
      </c>
      <c r="E3" s="86">
        <f>EDATE(B3,1)-1</f>
        <v>45473</v>
      </c>
      <c r="F3" s="86"/>
      <c r="P3" s="25"/>
      <c r="Q3" s="25"/>
      <c r="R3" s="25"/>
      <c r="S3" s="25"/>
      <c r="Y3" s="25"/>
      <c r="Z3" s="25"/>
      <c r="AA3" s="25"/>
      <c r="AB3" s="25"/>
      <c r="AG3" s="24"/>
      <c r="AH3" s="24"/>
    </row>
    <row r="4" spans="1:34" s="4" customFormat="1" ht="20.25" customHeight="1" x14ac:dyDescent="0.2">
      <c r="B4" s="6"/>
      <c r="C4" s="6">
        <f t="shared" ref="C4:AG4" si="0">IF(C6=1,2,1)</f>
        <v>1</v>
      </c>
      <c r="D4" s="6">
        <f t="shared" si="0"/>
        <v>2</v>
      </c>
      <c r="E4" s="6">
        <f t="shared" si="0"/>
        <v>1</v>
      </c>
      <c r="F4" s="6">
        <f t="shared" si="0"/>
        <v>1</v>
      </c>
      <c r="G4" s="6">
        <f t="shared" si="0"/>
        <v>1</v>
      </c>
      <c r="H4" s="6">
        <f t="shared" si="0"/>
        <v>1</v>
      </c>
      <c r="I4" s="6">
        <f t="shared" si="0"/>
        <v>1</v>
      </c>
      <c r="J4" s="6">
        <f t="shared" si="0"/>
        <v>1</v>
      </c>
      <c r="K4" s="6">
        <f t="shared" si="0"/>
        <v>2</v>
      </c>
      <c r="L4" s="6">
        <f t="shared" si="0"/>
        <v>1</v>
      </c>
      <c r="M4" s="6">
        <f t="shared" si="0"/>
        <v>1</v>
      </c>
      <c r="N4" s="6">
        <f t="shared" si="0"/>
        <v>1</v>
      </c>
      <c r="O4" s="6">
        <f t="shared" si="0"/>
        <v>1</v>
      </c>
      <c r="P4" s="6">
        <f t="shared" si="0"/>
        <v>1</v>
      </c>
      <c r="Q4" s="6">
        <f t="shared" si="0"/>
        <v>1</v>
      </c>
      <c r="R4" s="6">
        <f t="shared" si="0"/>
        <v>2</v>
      </c>
      <c r="S4" s="6">
        <f t="shared" si="0"/>
        <v>1</v>
      </c>
      <c r="T4" s="6">
        <f t="shared" si="0"/>
        <v>1</v>
      </c>
      <c r="U4" s="6">
        <f t="shared" si="0"/>
        <v>1</v>
      </c>
      <c r="V4" s="6">
        <f t="shared" si="0"/>
        <v>1</v>
      </c>
      <c r="W4" s="6">
        <f t="shared" si="0"/>
        <v>1</v>
      </c>
      <c r="X4" s="6">
        <f t="shared" si="0"/>
        <v>1</v>
      </c>
      <c r="Y4" s="6">
        <f t="shared" si="0"/>
        <v>2</v>
      </c>
      <c r="Z4" s="6">
        <f t="shared" si="0"/>
        <v>1</v>
      </c>
      <c r="AA4" s="6">
        <f t="shared" si="0"/>
        <v>1</v>
      </c>
      <c r="AB4" s="6">
        <f t="shared" si="0"/>
        <v>1</v>
      </c>
      <c r="AC4" s="6">
        <f t="shared" si="0"/>
        <v>1</v>
      </c>
      <c r="AD4" s="6">
        <f t="shared" si="0"/>
        <v>1</v>
      </c>
      <c r="AE4" s="6">
        <v>1</v>
      </c>
      <c r="AF4" s="6">
        <v>2</v>
      </c>
      <c r="AG4" s="6">
        <f t="shared" si="0"/>
        <v>1</v>
      </c>
      <c r="AH4" s="26" t="s">
        <v>0</v>
      </c>
    </row>
    <row r="5" spans="1:34" s="7" customFormat="1" ht="20.25" customHeight="1" x14ac:dyDescent="0.2">
      <c r="B5" s="8"/>
      <c r="C5" s="9">
        <f>$B$3</f>
        <v>45444</v>
      </c>
      <c r="D5" s="10">
        <f>C5+1</f>
        <v>45445</v>
      </c>
      <c r="E5" s="10">
        <f t="shared" ref="E5:AD5" si="1">D5+1</f>
        <v>45446</v>
      </c>
      <c r="F5" s="10">
        <f t="shared" si="1"/>
        <v>45447</v>
      </c>
      <c r="G5" s="10">
        <f t="shared" si="1"/>
        <v>45448</v>
      </c>
      <c r="H5" s="10">
        <f t="shared" si="1"/>
        <v>45449</v>
      </c>
      <c r="I5" s="10">
        <f t="shared" si="1"/>
        <v>45450</v>
      </c>
      <c r="J5" s="10">
        <f t="shared" si="1"/>
        <v>45451</v>
      </c>
      <c r="K5" s="10">
        <f t="shared" si="1"/>
        <v>45452</v>
      </c>
      <c r="L5" s="10">
        <f t="shared" si="1"/>
        <v>45453</v>
      </c>
      <c r="M5" s="10">
        <f t="shared" si="1"/>
        <v>45454</v>
      </c>
      <c r="N5" s="10">
        <f t="shared" si="1"/>
        <v>45455</v>
      </c>
      <c r="O5" s="10">
        <f t="shared" si="1"/>
        <v>45456</v>
      </c>
      <c r="P5" s="10">
        <f t="shared" si="1"/>
        <v>45457</v>
      </c>
      <c r="Q5" s="10">
        <f t="shared" si="1"/>
        <v>45458</v>
      </c>
      <c r="R5" s="10">
        <f t="shared" si="1"/>
        <v>45459</v>
      </c>
      <c r="S5" s="10">
        <f t="shared" si="1"/>
        <v>45460</v>
      </c>
      <c r="T5" s="10">
        <f t="shared" si="1"/>
        <v>45461</v>
      </c>
      <c r="U5" s="10">
        <f t="shared" si="1"/>
        <v>45462</v>
      </c>
      <c r="V5" s="10">
        <f t="shared" si="1"/>
        <v>45463</v>
      </c>
      <c r="W5" s="10">
        <f t="shared" si="1"/>
        <v>45464</v>
      </c>
      <c r="X5" s="10">
        <f t="shared" si="1"/>
        <v>45465</v>
      </c>
      <c r="Y5" s="10">
        <f t="shared" si="1"/>
        <v>45466</v>
      </c>
      <c r="Z5" s="10">
        <f t="shared" si="1"/>
        <v>45467</v>
      </c>
      <c r="AA5" s="10">
        <f t="shared" si="1"/>
        <v>45468</v>
      </c>
      <c r="AB5" s="10">
        <f t="shared" si="1"/>
        <v>45469</v>
      </c>
      <c r="AC5" s="10">
        <f t="shared" si="1"/>
        <v>45470</v>
      </c>
      <c r="AD5" s="10">
        <f t="shared" si="1"/>
        <v>45471</v>
      </c>
      <c r="AE5" s="10">
        <f>AD5+1</f>
        <v>45472</v>
      </c>
      <c r="AF5" s="51">
        <f>AE5+1</f>
        <v>45473</v>
      </c>
      <c r="AG5" s="49">
        <f>AF5+1</f>
        <v>45474</v>
      </c>
      <c r="AH5" s="78" t="s">
        <v>1</v>
      </c>
    </row>
    <row r="6" spans="1:34" s="7" customFormat="1" ht="20.25" customHeight="1" x14ac:dyDescent="0.2">
      <c r="B6" s="11"/>
      <c r="C6" s="12">
        <f t="shared" ref="C6:AG6" si="2">WEEKDAY(C5)</f>
        <v>7</v>
      </c>
      <c r="D6" s="12">
        <f t="shared" si="2"/>
        <v>1</v>
      </c>
      <c r="E6" s="12">
        <f t="shared" si="2"/>
        <v>2</v>
      </c>
      <c r="F6" s="12">
        <f t="shared" si="2"/>
        <v>3</v>
      </c>
      <c r="G6" s="12">
        <f t="shared" si="2"/>
        <v>4</v>
      </c>
      <c r="H6" s="12">
        <f t="shared" si="2"/>
        <v>5</v>
      </c>
      <c r="I6" s="12">
        <f t="shared" si="2"/>
        <v>6</v>
      </c>
      <c r="J6" s="12">
        <f t="shared" si="2"/>
        <v>7</v>
      </c>
      <c r="K6" s="12">
        <f t="shared" si="2"/>
        <v>1</v>
      </c>
      <c r="L6" s="12">
        <f t="shared" si="2"/>
        <v>2</v>
      </c>
      <c r="M6" s="12">
        <f t="shared" si="2"/>
        <v>3</v>
      </c>
      <c r="N6" s="12">
        <f t="shared" si="2"/>
        <v>4</v>
      </c>
      <c r="O6" s="12">
        <f t="shared" si="2"/>
        <v>5</v>
      </c>
      <c r="P6" s="12">
        <f t="shared" si="2"/>
        <v>6</v>
      </c>
      <c r="Q6" s="12">
        <f t="shared" si="2"/>
        <v>7</v>
      </c>
      <c r="R6" s="12">
        <f t="shared" si="2"/>
        <v>1</v>
      </c>
      <c r="S6" s="12">
        <f t="shared" si="2"/>
        <v>2</v>
      </c>
      <c r="T6" s="12">
        <f t="shared" si="2"/>
        <v>3</v>
      </c>
      <c r="U6" s="12">
        <f t="shared" si="2"/>
        <v>4</v>
      </c>
      <c r="V6" s="12">
        <f t="shared" si="2"/>
        <v>5</v>
      </c>
      <c r="W6" s="12">
        <f t="shared" si="2"/>
        <v>6</v>
      </c>
      <c r="X6" s="12">
        <f t="shared" si="2"/>
        <v>7</v>
      </c>
      <c r="Y6" s="12">
        <f t="shared" si="2"/>
        <v>1</v>
      </c>
      <c r="Z6" s="12">
        <f t="shared" si="2"/>
        <v>2</v>
      </c>
      <c r="AA6" s="12">
        <f t="shared" si="2"/>
        <v>3</v>
      </c>
      <c r="AB6" s="12">
        <f t="shared" si="2"/>
        <v>4</v>
      </c>
      <c r="AC6" s="12">
        <f t="shared" si="2"/>
        <v>5</v>
      </c>
      <c r="AD6" s="12">
        <f t="shared" si="2"/>
        <v>6</v>
      </c>
      <c r="AE6" s="12">
        <f t="shared" si="2"/>
        <v>7</v>
      </c>
      <c r="AF6" s="52">
        <f t="shared" si="2"/>
        <v>1</v>
      </c>
      <c r="AG6" s="50">
        <f t="shared" si="2"/>
        <v>2</v>
      </c>
      <c r="AH6" s="79"/>
    </row>
    <row r="7" spans="1:34" s="13" customFormat="1" ht="20.25" customHeight="1" x14ac:dyDescent="0.2">
      <c r="A7" s="13" t="s">
        <v>2</v>
      </c>
      <c r="B7" s="14" t="s">
        <v>3</v>
      </c>
      <c r="C7" s="30">
        <v>299</v>
      </c>
      <c r="D7" s="30">
        <v>299</v>
      </c>
      <c r="E7" s="30">
        <v>299</v>
      </c>
      <c r="F7" s="30">
        <v>299</v>
      </c>
      <c r="G7" s="30">
        <v>299</v>
      </c>
      <c r="H7" s="30">
        <v>299</v>
      </c>
      <c r="I7" s="30">
        <v>299</v>
      </c>
      <c r="J7" s="30">
        <v>299</v>
      </c>
      <c r="K7" s="30">
        <v>299</v>
      </c>
      <c r="L7" s="30">
        <v>299</v>
      </c>
      <c r="M7" s="30">
        <v>299</v>
      </c>
      <c r="N7" s="30">
        <v>299</v>
      </c>
      <c r="O7" s="30">
        <v>299</v>
      </c>
      <c r="P7" s="30">
        <v>299</v>
      </c>
      <c r="Q7" s="30">
        <v>299</v>
      </c>
      <c r="R7" s="30">
        <v>299</v>
      </c>
      <c r="S7" s="30">
        <v>299</v>
      </c>
      <c r="T7" s="30">
        <v>299</v>
      </c>
      <c r="U7" s="30">
        <v>299</v>
      </c>
      <c r="V7" s="30">
        <v>299</v>
      </c>
      <c r="W7" s="30">
        <v>299</v>
      </c>
      <c r="X7" s="30">
        <v>299</v>
      </c>
      <c r="Y7" s="30">
        <v>299</v>
      </c>
      <c r="Z7" s="30">
        <v>286</v>
      </c>
      <c r="AA7" s="30">
        <v>299</v>
      </c>
      <c r="AB7" s="30">
        <v>299</v>
      </c>
      <c r="AC7" s="30">
        <v>299</v>
      </c>
      <c r="AD7" s="30">
        <v>299</v>
      </c>
      <c r="AE7" s="30">
        <v>299</v>
      </c>
      <c r="AF7" s="53">
        <v>299</v>
      </c>
      <c r="AG7" s="64"/>
      <c r="AH7" s="80">
        <f>SUM(C7:AG7)</f>
        <v>8957</v>
      </c>
    </row>
    <row r="8" spans="1:34" s="13" customFormat="1" ht="20.25" customHeight="1" x14ac:dyDescent="0.2">
      <c r="A8" s="13" t="s">
        <v>4</v>
      </c>
      <c r="B8" s="15" t="s">
        <v>74</v>
      </c>
      <c r="C8" s="30">
        <v>299</v>
      </c>
      <c r="D8" s="30">
        <v>299</v>
      </c>
      <c r="E8" s="30">
        <v>299</v>
      </c>
      <c r="F8" s="30">
        <v>299</v>
      </c>
      <c r="G8" s="30">
        <v>299</v>
      </c>
      <c r="H8" s="30">
        <v>299</v>
      </c>
      <c r="I8" s="30">
        <v>299</v>
      </c>
      <c r="J8" s="30">
        <v>299</v>
      </c>
      <c r="K8" s="30">
        <v>299</v>
      </c>
      <c r="L8" s="30">
        <v>299</v>
      </c>
      <c r="M8" s="30">
        <v>299</v>
      </c>
      <c r="N8" s="30">
        <v>299</v>
      </c>
      <c r="O8" s="30">
        <v>299</v>
      </c>
      <c r="P8" s="30">
        <v>299</v>
      </c>
      <c r="Q8" s="30">
        <v>299</v>
      </c>
      <c r="R8" s="30">
        <v>299</v>
      </c>
      <c r="S8" s="30">
        <v>299</v>
      </c>
      <c r="T8" s="30">
        <v>299</v>
      </c>
      <c r="U8" s="30">
        <v>299</v>
      </c>
      <c r="V8" s="30">
        <v>299</v>
      </c>
      <c r="W8" s="30">
        <v>299</v>
      </c>
      <c r="X8" s="30">
        <v>299</v>
      </c>
      <c r="Y8" s="30">
        <v>299</v>
      </c>
      <c r="Z8" s="30">
        <v>290</v>
      </c>
      <c r="AA8" s="30">
        <v>299</v>
      </c>
      <c r="AB8" s="30">
        <v>299</v>
      </c>
      <c r="AC8" s="30">
        <v>299</v>
      </c>
      <c r="AD8" s="30">
        <v>299</v>
      </c>
      <c r="AE8" s="30">
        <v>299</v>
      </c>
      <c r="AF8" s="53">
        <v>299</v>
      </c>
      <c r="AG8" s="64"/>
      <c r="AH8" s="80">
        <f t="shared" ref="AH8:AH54" si="3">SUM(C8:AG8)</f>
        <v>8961</v>
      </c>
    </row>
    <row r="9" spans="1:34" s="13" customFormat="1" ht="20.25" customHeight="1" x14ac:dyDescent="0.2">
      <c r="A9" s="13" t="s">
        <v>5</v>
      </c>
      <c r="B9" s="16" t="s">
        <v>6</v>
      </c>
      <c r="C9" s="30">
        <v>299</v>
      </c>
      <c r="D9" s="30">
        <v>299</v>
      </c>
      <c r="E9" s="30">
        <v>299</v>
      </c>
      <c r="F9" s="30">
        <v>299</v>
      </c>
      <c r="G9" s="30">
        <v>299</v>
      </c>
      <c r="H9" s="30">
        <v>299</v>
      </c>
      <c r="I9" s="30">
        <v>299</v>
      </c>
      <c r="J9" s="30">
        <v>299</v>
      </c>
      <c r="K9" s="30">
        <v>299</v>
      </c>
      <c r="L9" s="30">
        <v>299</v>
      </c>
      <c r="M9" s="30">
        <v>299</v>
      </c>
      <c r="N9" s="30">
        <v>299</v>
      </c>
      <c r="O9" s="30">
        <v>299</v>
      </c>
      <c r="P9" s="30">
        <v>299</v>
      </c>
      <c r="Q9" s="30">
        <v>299</v>
      </c>
      <c r="R9" s="30">
        <v>299</v>
      </c>
      <c r="S9" s="30">
        <v>299</v>
      </c>
      <c r="T9" s="30">
        <v>299</v>
      </c>
      <c r="U9" s="30">
        <v>299</v>
      </c>
      <c r="V9" s="30">
        <v>299</v>
      </c>
      <c r="W9" s="30">
        <v>299</v>
      </c>
      <c r="X9" s="30">
        <v>299</v>
      </c>
      <c r="Y9" s="30">
        <v>299</v>
      </c>
      <c r="Z9" s="30">
        <v>284</v>
      </c>
      <c r="AA9" s="30">
        <v>299</v>
      </c>
      <c r="AB9" s="30">
        <v>291</v>
      </c>
      <c r="AC9" s="30">
        <v>299</v>
      </c>
      <c r="AD9" s="30">
        <v>299</v>
      </c>
      <c r="AE9" s="30">
        <v>299</v>
      </c>
      <c r="AF9" s="53">
        <v>299</v>
      </c>
      <c r="AG9" s="64"/>
      <c r="AH9" s="80">
        <f t="shared" si="3"/>
        <v>8947</v>
      </c>
    </row>
    <row r="10" spans="1:34" s="13" customFormat="1" ht="20.25" customHeight="1" x14ac:dyDescent="0.2">
      <c r="A10" s="13" t="s">
        <v>7</v>
      </c>
      <c r="B10" s="15" t="s">
        <v>74</v>
      </c>
      <c r="C10" s="30">
        <v>299</v>
      </c>
      <c r="D10" s="30">
        <v>299</v>
      </c>
      <c r="E10" s="30">
        <v>299</v>
      </c>
      <c r="F10" s="30">
        <v>299</v>
      </c>
      <c r="G10" s="30">
        <v>299</v>
      </c>
      <c r="H10" s="30">
        <v>298</v>
      </c>
      <c r="I10" s="30">
        <v>299</v>
      </c>
      <c r="J10" s="30">
        <v>299</v>
      </c>
      <c r="K10" s="30">
        <v>299</v>
      </c>
      <c r="L10" s="30">
        <v>298</v>
      </c>
      <c r="M10" s="30">
        <v>299</v>
      </c>
      <c r="N10" s="30">
        <v>299</v>
      </c>
      <c r="O10" s="30">
        <v>299</v>
      </c>
      <c r="P10" s="30">
        <v>299</v>
      </c>
      <c r="Q10" s="30">
        <v>299</v>
      </c>
      <c r="R10" s="30">
        <v>297</v>
      </c>
      <c r="S10" s="30">
        <v>299</v>
      </c>
      <c r="T10" s="30">
        <v>299</v>
      </c>
      <c r="U10" s="30">
        <v>299</v>
      </c>
      <c r="V10" s="30">
        <v>299</v>
      </c>
      <c r="W10" s="30">
        <v>299</v>
      </c>
      <c r="X10" s="30">
        <v>299</v>
      </c>
      <c r="Y10" s="30">
        <v>297</v>
      </c>
      <c r="Z10" s="30">
        <v>282</v>
      </c>
      <c r="AA10" s="30">
        <v>299</v>
      </c>
      <c r="AB10" s="30">
        <v>299</v>
      </c>
      <c r="AC10" s="30">
        <v>299</v>
      </c>
      <c r="AD10" s="30">
        <v>299</v>
      </c>
      <c r="AE10" s="30">
        <v>299</v>
      </c>
      <c r="AF10" s="53">
        <v>299</v>
      </c>
      <c r="AG10" s="64"/>
      <c r="AH10" s="80">
        <f t="shared" si="3"/>
        <v>8947</v>
      </c>
    </row>
    <row r="11" spans="1:34" s="13" customFormat="1" ht="20.25" customHeight="1" x14ac:dyDescent="0.2">
      <c r="A11" s="13" t="s">
        <v>8</v>
      </c>
      <c r="B11" s="16" t="s">
        <v>9</v>
      </c>
      <c r="C11" s="30">
        <v>299</v>
      </c>
      <c r="D11" s="30">
        <v>299</v>
      </c>
      <c r="E11" s="30">
        <v>299</v>
      </c>
      <c r="F11" s="30">
        <v>299</v>
      </c>
      <c r="G11" s="30">
        <v>299</v>
      </c>
      <c r="H11" s="30">
        <v>299</v>
      </c>
      <c r="I11" s="30">
        <v>298</v>
      </c>
      <c r="J11" s="30">
        <v>298</v>
      </c>
      <c r="K11" s="30">
        <v>299</v>
      </c>
      <c r="L11" s="30">
        <v>299</v>
      </c>
      <c r="M11" s="30">
        <v>299</v>
      </c>
      <c r="N11" s="30">
        <v>299</v>
      </c>
      <c r="O11" s="30">
        <v>299</v>
      </c>
      <c r="P11" s="30">
        <v>299</v>
      </c>
      <c r="Q11" s="30">
        <v>299</v>
      </c>
      <c r="R11" s="30">
        <v>298</v>
      </c>
      <c r="S11" s="30">
        <v>299</v>
      </c>
      <c r="T11" s="30">
        <v>299</v>
      </c>
      <c r="U11" s="30">
        <v>298</v>
      </c>
      <c r="V11" s="30">
        <v>299</v>
      </c>
      <c r="W11" s="30">
        <v>299</v>
      </c>
      <c r="X11" s="30">
        <v>299</v>
      </c>
      <c r="Y11" s="30">
        <v>299</v>
      </c>
      <c r="Z11" s="30">
        <v>281</v>
      </c>
      <c r="AA11" s="30">
        <v>299</v>
      </c>
      <c r="AB11" s="30">
        <v>299</v>
      </c>
      <c r="AC11" s="30">
        <v>299</v>
      </c>
      <c r="AD11" s="30">
        <v>299</v>
      </c>
      <c r="AE11" s="30">
        <v>299</v>
      </c>
      <c r="AF11" s="53">
        <v>299</v>
      </c>
      <c r="AG11" s="64"/>
      <c r="AH11" s="80">
        <f t="shared" si="3"/>
        <v>8948</v>
      </c>
    </row>
    <row r="12" spans="1:34" s="13" customFormat="1" ht="20.25" customHeight="1" x14ac:dyDescent="0.2">
      <c r="A12" s="13" t="s">
        <v>10</v>
      </c>
      <c r="B12" s="15" t="s">
        <v>74</v>
      </c>
      <c r="C12" s="30">
        <v>299</v>
      </c>
      <c r="D12" s="30">
        <v>299</v>
      </c>
      <c r="E12" s="30">
        <v>299</v>
      </c>
      <c r="F12" s="30">
        <v>299</v>
      </c>
      <c r="G12" s="30">
        <v>299</v>
      </c>
      <c r="H12" s="30">
        <v>299</v>
      </c>
      <c r="I12" s="30">
        <v>299</v>
      </c>
      <c r="J12" s="30">
        <v>299</v>
      </c>
      <c r="K12" s="30">
        <v>299</v>
      </c>
      <c r="L12" s="30">
        <v>299</v>
      </c>
      <c r="M12" s="30">
        <v>299</v>
      </c>
      <c r="N12" s="30">
        <v>299</v>
      </c>
      <c r="O12" s="30">
        <v>299</v>
      </c>
      <c r="P12" s="30">
        <v>299</v>
      </c>
      <c r="Q12" s="30">
        <v>299</v>
      </c>
      <c r="R12" s="30">
        <v>299</v>
      </c>
      <c r="S12" s="30">
        <v>299</v>
      </c>
      <c r="T12" s="30">
        <v>299</v>
      </c>
      <c r="U12" s="30">
        <v>299</v>
      </c>
      <c r="V12" s="30">
        <v>299</v>
      </c>
      <c r="W12" s="30">
        <v>299</v>
      </c>
      <c r="X12" s="30">
        <v>299</v>
      </c>
      <c r="Y12" s="30">
        <v>299</v>
      </c>
      <c r="Z12" s="30">
        <v>293</v>
      </c>
      <c r="AA12" s="30">
        <v>299</v>
      </c>
      <c r="AB12" s="30">
        <v>299</v>
      </c>
      <c r="AC12" s="30">
        <v>299</v>
      </c>
      <c r="AD12" s="30">
        <v>299</v>
      </c>
      <c r="AE12" s="30">
        <v>299</v>
      </c>
      <c r="AF12" s="53">
        <v>299</v>
      </c>
      <c r="AG12" s="64"/>
      <c r="AH12" s="80">
        <f t="shared" si="3"/>
        <v>8964</v>
      </c>
    </row>
    <row r="13" spans="1:34" s="13" customFormat="1" ht="20.25" customHeight="1" x14ac:dyDescent="0.2">
      <c r="A13" s="13" t="s">
        <v>11</v>
      </c>
      <c r="B13" s="16" t="s">
        <v>12</v>
      </c>
      <c r="C13" s="30">
        <v>299</v>
      </c>
      <c r="D13" s="30">
        <v>299</v>
      </c>
      <c r="E13" s="30">
        <v>299</v>
      </c>
      <c r="F13" s="30">
        <v>299</v>
      </c>
      <c r="G13" s="30">
        <v>299</v>
      </c>
      <c r="H13" s="30">
        <v>298</v>
      </c>
      <c r="I13" s="30">
        <v>299</v>
      </c>
      <c r="J13" s="30">
        <v>299</v>
      </c>
      <c r="K13" s="30">
        <v>299</v>
      </c>
      <c r="L13" s="30">
        <v>299</v>
      </c>
      <c r="M13" s="30">
        <v>299</v>
      </c>
      <c r="N13" s="30">
        <v>299</v>
      </c>
      <c r="O13" s="30">
        <v>299</v>
      </c>
      <c r="P13" s="30">
        <v>299</v>
      </c>
      <c r="Q13" s="30">
        <v>299</v>
      </c>
      <c r="R13" s="30">
        <v>299</v>
      </c>
      <c r="S13" s="30">
        <v>299</v>
      </c>
      <c r="T13" s="30">
        <v>299</v>
      </c>
      <c r="U13" s="30">
        <v>299</v>
      </c>
      <c r="V13" s="30">
        <v>299</v>
      </c>
      <c r="W13" s="30">
        <v>299</v>
      </c>
      <c r="X13" s="30">
        <v>299</v>
      </c>
      <c r="Y13" s="30">
        <v>299</v>
      </c>
      <c r="Z13" s="30">
        <v>294</v>
      </c>
      <c r="AA13" s="30">
        <v>299</v>
      </c>
      <c r="AB13" s="30">
        <v>299</v>
      </c>
      <c r="AC13" s="30">
        <v>299</v>
      </c>
      <c r="AD13" s="30">
        <v>299</v>
      </c>
      <c r="AE13" s="30">
        <v>299</v>
      </c>
      <c r="AF13" s="53">
        <v>299</v>
      </c>
      <c r="AG13" s="64"/>
      <c r="AH13" s="80">
        <f t="shared" si="3"/>
        <v>8964</v>
      </c>
    </row>
    <row r="14" spans="1:34" s="13" customFormat="1" ht="20.25" customHeight="1" x14ac:dyDescent="0.2">
      <c r="A14" s="13" t="s">
        <v>13</v>
      </c>
      <c r="B14" s="15" t="s">
        <v>74</v>
      </c>
      <c r="C14" s="30">
        <v>299</v>
      </c>
      <c r="D14" s="30">
        <v>299</v>
      </c>
      <c r="E14" s="30">
        <v>299</v>
      </c>
      <c r="F14" s="30">
        <v>299</v>
      </c>
      <c r="G14" s="30">
        <v>299</v>
      </c>
      <c r="H14" s="30">
        <v>299</v>
      </c>
      <c r="I14" s="30">
        <v>299</v>
      </c>
      <c r="J14" s="30">
        <v>299</v>
      </c>
      <c r="K14" s="30">
        <v>299</v>
      </c>
      <c r="L14" s="30">
        <v>299</v>
      </c>
      <c r="M14" s="30">
        <v>299</v>
      </c>
      <c r="N14" s="30">
        <v>299</v>
      </c>
      <c r="O14" s="30">
        <v>299</v>
      </c>
      <c r="P14" s="30">
        <v>299</v>
      </c>
      <c r="Q14" s="30">
        <v>299</v>
      </c>
      <c r="R14" s="30">
        <v>299</v>
      </c>
      <c r="S14" s="30">
        <v>299</v>
      </c>
      <c r="T14" s="30">
        <v>299</v>
      </c>
      <c r="U14" s="30">
        <v>299</v>
      </c>
      <c r="V14" s="30">
        <v>299</v>
      </c>
      <c r="W14" s="30">
        <v>299</v>
      </c>
      <c r="X14" s="30">
        <v>299</v>
      </c>
      <c r="Y14" s="30">
        <v>281</v>
      </c>
      <c r="Z14" s="30">
        <v>292</v>
      </c>
      <c r="AA14" s="30">
        <v>299</v>
      </c>
      <c r="AB14" s="30">
        <v>299</v>
      </c>
      <c r="AC14" s="30">
        <v>299</v>
      </c>
      <c r="AD14" s="30">
        <v>299</v>
      </c>
      <c r="AE14" s="30">
        <v>299</v>
      </c>
      <c r="AF14" s="53">
        <v>299</v>
      </c>
      <c r="AG14" s="64"/>
      <c r="AH14" s="80">
        <f t="shared" si="3"/>
        <v>8945</v>
      </c>
    </row>
    <row r="15" spans="1:34" s="13" customFormat="1" ht="20.25" customHeight="1" x14ac:dyDescent="0.2">
      <c r="A15" s="13" t="s">
        <v>14</v>
      </c>
      <c r="B15" s="16" t="s">
        <v>15</v>
      </c>
      <c r="C15" s="30">
        <v>299</v>
      </c>
      <c r="D15" s="30">
        <v>299</v>
      </c>
      <c r="E15" s="30">
        <v>299</v>
      </c>
      <c r="F15" s="30">
        <v>299</v>
      </c>
      <c r="G15" s="30">
        <v>299</v>
      </c>
      <c r="H15" s="30">
        <v>299</v>
      </c>
      <c r="I15" s="30">
        <v>299</v>
      </c>
      <c r="J15" s="30">
        <v>299</v>
      </c>
      <c r="K15" s="30">
        <v>299</v>
      </c>
      <c r="L15" s="30">
        <v>299</v>
      </c>
      <c r="M15" s="30">
        <v>299</v>
      </c>
      <c r="N15" s="30">
        <v>299</v>
      </c>
      <c r="O15" s="30">
        <v>299</v>
      </c>
      <c r="P15" s="30">
        <v>299</v>
      </c>
      <c r="Q15" s="30">
        <v>299</v>
      </c>
      <c r="R15" s="30">
        <v>299</v>
      </c>
      <c r="S15" s="30">
        <v>299</v>
      </c>
      <c r="T15" s="30">
        <v>299</v>
      </c>
      <c r="U15" s="30">
        <v>299</v>
      </c>
      <c r="V15" s="30">
        <v>299</v>
      </c>
      <c r="W15" s="30">
        <v>299</v>
      </c>
      <c r="X15" s="30">
        <v>299</v>
      </c>
      <c r="Y15" s="30">
        <v>293</v>
      </c>
      <c r="Z15" s="30">
        <v>298</v>
      </c>
      <c r="AA15" s="30">
        <v>299</v>
      </c>
      <c r="AB15" s="30">
        <v>299</v>
      </c>
      <c r="AC15" s="30">
        <v>299</v>
      </c>
      <c r="AD15" s="30">
        <v>299</v>
      </c>
      <c r="AE15" s="30">
        <v>299</v>
      </c>
      <c r="AF15" s="53">
        <v>299</v>
      </c>
      <c r="AG15" s="64"/>
      <c r="AH15" s="80">
        <f t="shared" si="3"/>
        <v>8963</v>
      </c>
    </row>
    <row r="16" spans="1:34" s="13" customFormat="1" ht="20.25" customHeight="1" x14ac:dyDescent="0.2">
      <c r="A16" s="13" t="s">
        <v>16</v>
      </c>
      <c r="B16" s="15" t="s">
        <v>74</v>
      </c>
      <c r="C16" s="30">
        <v>299</v>
      </c>
      <c r="D16" s="30">
        <v>299</v>
      </c>
      <c r="E16" s="30">
        <v>299</v>
      </c>
      <c r="F16" s="30">
        <v>299</v>
      </c>
      <c r="G16" s="30">
        <v>299</v>
      </c>
      <c r="H16" s="30">
        <v>299</v>
      </c>
      <c r="I16" s="30">
        <v>299</v>
      </c>
      <c r="J16" s="30">
        <v>299</v>
      </c>
      <c r="K16" s="30">
        <v>299</v>
      </c>
      <c r="L16" s="30">
        <v>299</v>
      </c>
      <c r="M16" s="30">
        <v>299</v>
      </c>
      <c r="N16" s="30">
        <v>299</v>
      </c>
      <c r="O16" s="30">
        <v>299</v>
      </c>
      <c r="P16" s="30">
        <v>299</v>
      </c>
      <c r="Q16" s="30">
        <v>299</v>
      </c>
      <c r="R16" s="30">
        <v>298</v>
      </c>
      <c r="S16" s="30">
        <v>299</v>
      </c>
      <c r="T16" s="30">
        <v>299</v>
      </c>
      <c r="U16" s="30">
        <v>299</v>
      </c>
      <c r="V16" s="30">
        <v>299</v>
      </c>
      <c r="W16" s="30">
        <v>299</v>
      </c>
      <c r="X16" s="30">
        <v>299</v>
      </c>
      <c r="Y16" s="30">
        <v>287</v>
      </c>
      <c r="Z16" s="30">
        <v>299</v>
      </c>
      <c r="AA16" s="30">
        <v>299</v>
      </c>
      <c r="AB16" s="30">
        <v>299</v>
      </c>
      <c r="AC16" s="30">
        <v>299</v>
      </c>
      <c r="AD16" s="30">
        <v>299</v>
      </c>
      <c r="AE16" s="30">
        <v>298</v>
      </c>
      <c r="AF16" s="53">
        <v>299</v>
      </c>
      <c r="AG16" s="64"/>
      <c r="AH16" s="80">
        <f t="shared" si="3"/>
        <v>8956</v>
      </c>
    </row>
    <row r="17" spans="1:34" s="13" customFormat="1" ht="20.25" customHeight="1" x14ac:dyDescent="0.2">
      <c r="A17" s="13" t="s">
        <v>17</v>
      </c>
      <c r="B17" s="16" t="s">
        <v>18</v>
      </c>
      <c r="C17" s="30">
        <v>299</v>
      </c>
      <c r="D17" s="30">
        <v>299</v>
      </c>
      <c r="E17" s="30">
        <v>299</v>
      </c>
      <c r="F17" s="30">
        <v>299</v>
      </c>
      <c r="G17" s="30">
        <v>299</v>
      </c>
      <c r="H17" s="30">
        <v>299</v>
      </c>
      <c r="I17" s="30">
        <v>299</v>
      </c>
      <c r="J17" s="30">
        <v>299</v>
      </c>
      <c r="K17" s="30">
        <v>299</v>
      </c>
      <c r="L17" s="30">
        <v>299</v>
      </c>
      <c r="M17" s="30">
        <v>299</v>
      </c>
      <c r="N17" s="30">
        <v>299</v>
      </c>
      <c r="O17" s="30">
        <v>299</v>
      </c>
      <c r="P17" s="30">
        <v>299</v>
      </c>
      <c r="Q17" s="30">
        <v>299</v>
      </c>
      <c r="R17" s="30">
        <v>299</v>
      </c>
      <c r="S17" s="30">
        <v>299</v>
      </c>
      <c r="T17" s="30">
        <v>299</v>
      </c>
      <c r="U17" s="30">
        <v>299</v>
      </c>
      <c r="V17" s="30">
        <v>299</v>
      </c>
      <c r="W17" s="30">
        <v>299</v>
      </c>
      <c r="X17" s="30">
        <v>299</v>
      </c>
      <c r="Y17" s="30">
        <v>296</v>
      </c>
      <c r="Z17" s="30">
        <v>299</v>
      </c>
      <c r="AA17" s="30">
        <v>299</v>
      </c>
      <c r="AB17" s="30">
        <v>299</v>
      </c>
      <c r="AC17" s="30">
        <v>299</v>
      </c>
      <c r="AD17" s="30">
        <v>299</v>
      </c>
      <c r="AE17" s="30">
        <v>299</v>
      </c>
      <c r="AF17" s="53">
        <v>299</v>
      </c>
      <c r="AG17" s="64"/>
      <c r="AH17" s="80">
        <f t="shared" si="3"/>
        <v>8967</v>
      </c>
    </row>
    <row r="18" spans="1:34" s="13" customFormat="1" ht="20.25" customHeight="1" x14ac:dyDescent="0.2">
      <c r="A18" s="13" t="s">
        <v>19</v>
      </c>
      <c r="B18" s="17" t="s">
        <v>74</v>
      </c>
      <c r="C18" s="31">
        <v>299</v>
      </c>
      <c r="D18" s="32">
        <v>299</v>
      </c>
      <c r="E18" s="32">
        <v>299</v>
      </c>
      <c r="F18" s="32">
        <v>299</v>
      </c>
      <c r="G18" s="32">
        <v>299</v>
      </c>
      <c r="H18" s="32">
        <v>299</v>
      </c>
      <c r="I18" s="32">
        <v>299</v>
      </c>
      <c r="J18" s="32">
        <v>299</v>
      </c>
      <c r="K18" s="32">
        <v>299</v>
      </c>
      <c r="L18" s="32">
        <v>299</v>
      </c>
      <c r="M18" s="32">
        <v>299</v>
      </c>
      <c r="N18" s="32">
        <v>298</v>
      </c>
      <c r="O18" s="32">
        <v>299</v>
      </c>
      <c r="P18" s="32">
        <v>299</v>
      </c>
      <c r="Q18" s="32">
        <v>299</v>
      </c>
      <c r="R18" s="32">
        <v>299</v>
      </c>
      <c r="S18" s="32">
        <v>299</v>
      </c>
      <c r="T18" s="32">
        <v>299</v>
      </c>
      <c r="U18" s="32">
        <v>299</v>
      </c>
      <c r="V18" s="32">
        <v>298</v>
      </c>
      <c r="W18" s="32">
        <v>299</v>
      </c>
      <c r="X18" s="32">
        <v>299</v>
      </c>
      <c r="Y18" s="32">
        <v>299</v>
      </c>
      <c r="Z18" s="32">
        <v>299</v>
      </c>
      <c r="AA18" s="32">
        <v>299</v>
      </c>
      <c r="AB18" s="32">
        <v>299</v>
      </c>
      <c r="AC18" s="32">
        <v>299</v>
      </c>
      <c r="AD18" s="32">
        <v>299</v>
      </c>
      <c r="AE18" s="32">
        <v>298</v>
      </c>
      <c r="AF18" s="54">
        <v>299</v>
      </c>
      <c r="AG18" s="65"/>
      <c r="AH18" s="81">
        <f t="shared" si="3"/>
        <v>8967</v>
      </c>
    </row>
    <row r="19" spans="1:34" s="13" customFormat="1" ht="20.25" customHeight="1" x14ac:dyDescent="0.2">
      <c r="A19" s="13" t="s">
        <v>20</v>
      </c>
      <c r="B19" s="16" t="s">
        <v>21</v>
      </c>
      <c r="C19" s="33">
        <v>299</v>
      </c>
      <c r="D19" s="33">
        <v>299</v>
      </c>
      <c r="E19" s="33">
        <v>299</v>
      </c>
      <c r="F19" s="33">
        <v>298</v>
      </c>
      <c r="G19" s="33">
        <v>299</v>
      </c>
      <c r="H19" s="33">
        <v>299</v>
      </c>
      <c r="I19" s="33">
        <v>299</v>
      </c>
      <c r="J19" s="33">
        <v>299</v>
      </c>
      <c r="K19" s="33">
        <v>299</v>
      </c>
      <c r="L19" s="33">
        <v>298</v>
      </c>
      <c r="M19" s="33">
        <v>299</v>
      </c>
      <c r="N19" s="33">
        <v>299</v>
      </c>
      <c r="O19" s="33">
        <v>299</v>
      </c>
      <c r="P19" s="33">
        <v>299</v>
      </c>
      <c r="Q19" s="33">
        <v>299</v>
      </c>
      <c r="R19" s="33">
        <v>298</v>
      </c>
      <c r="S19" s="33">
        <v>299</v>
      </c>
      <c r="T19" s="33">
        <v>299</v>
      </c>
      <c r="U19" s="33">
        <v>299</v>
      </c>
      <c r="V19" s="33">
        <v>299</v>
      </c>
      <c r="W19" s="33">
        <v>299</v>
      </c>
      <c r="X19" s="33">
        <v>298</v>
      </c>
      <c r="Y19" s="33">
        <v>299</v>
      </c>
      <c r="Z19" s="33">
        <v>299</v>
      </c>
      <c r="AA19" s="33">
        <v>299</v>
      </c>
      <c r="AB19" s="33">
        <v>299</v>
      </c>
      <c r="AC19" s="33">
        <v>299</v>
      </c>
      <c r="AD19" s="33">
        <v>299</v>
      </c>
      <c r="AE19" s="33">
        <v>299</v>
      </c>
      <c r="AF19" s="55">
        <v>299</v>
      </c>
      <c r="AG19" s="66"/>
      <c r="AH19" s="80">
        <f t="shared" si="3"/>
        <v>8966</v>
      </c>
    </row>
    <row r="20" spans="1:34" s="13" customFormat="1" ht="20.25" customHeight="1" x14ac:dyDescent="0.2">
      <c r="A20" s="13" t="s">
        <v>22</v>
      </c>
      <c r="B20" s="15" t="s">
        <v>74</v>
      </c>
      <c r="C20" s="30">
        <v>299</v>
      </c>
      <c r="D20" s="30">
        <v>299</v>
      </c>
      <c r="E20" s="30">
        <v>299</v>
      </c>
      <c r="F20" s="30">
        <v>298</v>
      </c>
      <c r="G20" s="30">
        <v>299</v>
      </c>
      <c r="H20" s="30">
        <v>299</v>
      </c>
      <c r="I20" s="30">
        <v>298</v>
      </c>
      <c r="J20" s="30">
        <v>298</v>
      </c>
      <c r="K20" s="30">
        <v>299</v>
      </c>
      <c r="L20" s="30">
        <v>299</v>
      </c>
      <c r="M20" s="30">
        <v>299</v>
      </c>
      <c r="N20" s="30">
        <v>299</v>
      </c>
      <c r="O20" s="30">
        <v>299</v>
      </c>
      <c r="P20" s="30">
        <v>299</v>
      </c>
      <c r="Q20" s="30">
        <v>299</v>
      </c>
      <c r="R20" s="30">
        <v>298</v>
      </c>
      <c r="S20" s="30">
        <v>299</v>
      </c>
      <c r="T20" s="30">
        <v>299</v>
      </c>
      <c r="U20" s="30">
        <v>299</v>
      </c>
      <c r="V20" s="30">
        <v>299</v>
      </c>
      <c r="W20" s="30">
        <v>299</v>
      </c>
      <c r="X20" s="30">
        <v>299</v>
      </c>
      <c r="Y20" s="30">
        <v>298</v>
      </c>
      <c r="Z20" s="30">
        <v>299</v>
      </c>
      <c r="AA20" s="30">
        <v>299</v>
      </c>
      <c r="AB20" s="30">
        <v>299</v>
      </c>
      <c r="AC20" s="30">
        <v>298</v>
      </c>
      <c r="AD20" s="30">
        <v>299</v>
      </c>
      <c r="AE20" s="30">
        <v>299</v>
      </c>
      <c r="AF20" s="53">
        <v>299</v>
      </c>
      <c r="AG20" s="64"/>
      <c r="AH20" s="80">
        <f t="shared" si="3"/>
        <v>8964</v>
      </c>
    </row>
    <row r="21" spans="1:34" s="13" customFormat="1" ht="20.25" customHeight="1" x14ac:dyDescent="0.2">
      <c r="A21" s="13" t="s">
        <v>23</v>
      </c>
      <c r="B21" s="16" t="s">
        <v>24</v>
      </c>
      <c r="C21" s="30">
        <v>299</v>
      </c>
      <c r="D21" s="30">
        <v>299</v>
      </c>
      <c r="E21" s="30">
        <v>299</v>
      </c>
      <c r="F21" s="30">
        <v>298</v>
      </c>
      <c r="G21" s="30">
        <v>299</v>
      </c>
      <c r="H21" s="30">
        <v>299</v>
      </c>
      <c r="I21" s="30">
        <v>298</v>
      </c>
      <c r="J21" s="30">
        <v>299</v>
      </c>
      <c r="K21" s="30">
        <v>299</v>
      </c>
      <c r="L21" s="30">
        <v>299</v>
      </c>
      <c r="M21" s="30">
        <v>298</v>
      </c>
      <c r="N21" s="30">
        <v>298</v>
      </c>
      <c r="O21" s="30">
        <v>299</v>
      </c>
      <c r="P21" s="30">
        <v>298</v>
      </c>
      <c r="Q21" s="30">
        <v>298</v>
      </c>
      <c r="R21" s="30">
        <v>299</v>
      </c>
      <c r="S21" s="30">
        <v>299</v>
      </c>
      <c r="T21" s="30">
        <v>299</v>
      </c>
      <c r="U21" s="30">
        <v>298</v>
      </c>
      <c r="V21" s="30">
        <v>299</v>
      </c>
      <c r="W21" s="30">
        <v>299</v>
      </c>
      <c r="X21" s="30">
        <v>299</v>
      </c>
      <c r="Y21" s="30">
        <v>286</v>
      </c>
      <c r="Z21" s="30">
        <v>299</v>
      </c>
      <c r="AA21" s="30">
        <v>299</v>
      </c>
      <c r="AB21" s="30">
        <v>299</v>
      </c>
      <c r="AC21" s="30">
        <v>299</v>
      </c>
      <c r="AD21" s="30">
        <v>299</v>
      </c>
      <c r="AE21" s="30">
        <v>299</v>
      </c>
      <c r="AF21" s="53">
        <v>299</v>
      </c>
      <c r="AG21" s="64"/>
      <c r="AH21" s="80">
        <f t="shared" si="3"/>
        <v>8950</v>
      </c>
    </row>
    <row r="22" spans="1:34" s="13" customFormat="1" ht="20.25" customHeight="1" x14ac:dyDescent="0.2">
      <c r="A22" s="13" t="s">
        <v>25</v>
      </c>
      <c r="B22" s="17" t="s">
        <v>74</v>
      </c>
      <c r="C22" s="34">
        <v>299</v>
      </c>
      <c r="D22" s="34">
        <v>299</v>
      </c>
      <c r="E22" s="34">
        <v>299</v>
      </c>
      <c r="F22" s="34">
        <v>299</v>
      </c>
      <c r="G22" s="34">
        <v>298</v>
      </c>
      <c r="H22" s="34">
        <v>299</v>
      </c>
      <c r="I22" s="34">
        <v>299</v>
      </c>
      <c r="J22" s="34">
        <v>299</v>
      </c>
      <c r="K22" s="34">
        <v>299</v>
      </c>
      <c r="L22" s="34">
        <v>298</v>
      </c>
      <c r="M22" s="34">
        <v>298</v>
      </c>
      <c r="N22" s="34">
        <v>299</v>
      </c>
      <c r="O22" s="34">
        <v>298</v>
      </c>
      <c r="P22" s="34">
        <v>298</v>
      </c>
      <c r="Q22" s="34">
        <v>297</v>
      </c>
      <c r="R22" s="34">
        <v>299</v>
      </c>
      <c r="S22" s="34">
        <v>298</v>
      </c>
      <c r="T22" s="34">
        <v>299</v>
      </c>
      <c r="U22" s="34">
        <v>299</v>
      </c>
      <c r="V22" s="34">
        <v>299</v>
      </c>
      <c r="W22" s="34">
        <v>299</v>
      </c>
      <c r="X22" s="34">
        <v>299</v>
      </c>
      <c r="Y22" s="34">
        <v>299</v>
      </c>
      <c r="Z22" s="34">
        <v>299</v>
      </c>
      <c r="AA22" s="34">
        <v>298</v>
      </c>
      <c r="AB22" s="34">
        <v>298</v>
      </c>
      <c r="AC22" s="34">
        <v>299</v>
      </c>
      <c r="AD22" s="34">
        <v>299</v>
      </c>
      <c r="AE22" s="34">
        <v>298</v>
      </c>
      <c r="AF22" s="56">
        <v>299</v>
      </c>
      <c r="AG22" s="67"/>
      <c r="AH22" s="81">
        <f t="shared" si="3"/>
        <v>8959</v>
      </c>
    </row>
    <row r="23" spans="1:34" s="13" customFormat="1" ht="20.25" customHeight="1" x14ac:dyDescent="0.2">
      <c r="A23" s="13" t="s">
        <v>26</v>
      </c>
      <c r="B23" s="14" t="s">
        <v>27</v>
      </c>
      <c r="C23" s="35">
        <v>299</v>
      </c>
      <c r="D23" s="35">
        <v>299</v>
      </c>
      <c r="E23" s="35">
        <v>299</v>
      </c>
      <c r="F23" s="35">
        <v>299</v>
      </c>
      <c r="G23" s="35">
        <v>299</v>
      </c>
      <c r="H23" s="35">
        <v>299</v>
      </c>
      <c r="I23" s="35">
        <v>299</v>
      </c>
      <c r="J23" s="35">
        <v>299</v>
      </c>
      <c r="K23" s="35">
        <v>296</v>
      </c>
      <c r="L23" s="35">
        <v>299</v>
      </c>
      <c r="M23" s="35">
        <v>297</v>
      </c>
      <c r="N23" s="35">
        <v>296</v>
      </c>
      <c r="O23" s="35">
        <v>295</v>
      </c>
      <c r="P23" s="35">
        <v>299</v>
      </c>
      <c r="Q23" s="35">
        <v>299</v>
      </c>
      <c r="R23" s="35">
        <v>299</v>
      </c>
      <c r="S23" s="35">
        <v>299</v>
      </c>
      <c r="T23" s="35">
        <v>299</v>
      </c>
      <c r="U23" s="35">
        <v>299</v>
      </c>
      <c r="V23" s="35">
        <v>299</v>
      </c>
      <c r="W23" s="35">
        <v>299</v>
      </c>
      <c r="X23" s="35">
        <v>299</v>
      </c>
      <c r="Y23" s="35">
        <v>284</v>
      </c>
      <c r="Z23" s="35">
        <v>299</v>
      </c>
      <c r="AA23" s="35">
        <v>299</v>
      </c>
      <c r="AB23" s="35">
        <v>299</v>
      </c>
      <c r="AC23" s="35">
        <v>299</v>
      </c>
      <c r="AD23" s="35">
        <v>299</v>
      </c>
      <c r="AE23" s="35">
        <v>299</v>
      </c>
      <c r="AF23" s="57">
        <v>299</v>
      </c>
      <c r="AG23" s="68"/>
      <c r="AH23" s="82">
        <f t="shared" si="3"/>
        <v>8943</v>
      </c>
    </row>
    <row r="24" spans="1:34" s="13" customFormat="1" ht="20.25" customHeight="1" x14ac:dyDescent="0.2">
      <c r="A24" s="13" t="s">
        <v>28</v>
      </c>
      <c r="B24" s="15" t="s">
        <v>74</v>
      </c>
      <c r="C24" s="36">
        <v>299</v>
      </c>
      <c r="D24" s="36">
        <v>299</v>
      </c>
      <c r="E24" s="36">
        <v>298</v>
      </c>
      <c r="F24" s="36">
        <v>291</v>
      </c>
      <c r="G24" s="36">
        <v>299</v>
      </c>
      <c r="H24" s="36">
        <v>293</v>
      </c>
      <c r="I24" s="36">
        <v>298</v>
      </c>
      <c r="J24" s="36">
        <v>299</v>
      </c>
      <c r="K24" s="36">
        <v>299</v>
      </c>
      <c r="L24" s="36">
        <v>294</v>
      </c>
      <c r="M24" s="36">
        <v>298</v>
      </c>
      <c r="N24" s="36">
        <v>296</v>
      </c>
      <c r="O24" s="36">
        <v>293</v>
      </c>
      <c r="P24" s="36">
        <v>298</v>
      </c>
      <c r="Q24" s="36">
        <v>299</v>
      </c>
      <c r="R24" s="36">
        <v>299</v>
      </c>
      <c r="S24" s="36">
        <v>299</v>
      </c>
      <c r="T24" s="36">
        <v>298</v>
      </c>
      <c r="U24" s="36">
        <v>298</v>
      </c>
      <c r="V24" s="36">
        <v>277</v>
      </c>
      <c r="W24" s="36">
        <v>298</v>
      </c>
      <c r="X24" s="36">
        <v>299</v>
      </c>
      <c r="Y24" s="36">
        <v>249</v>
      </c>
      <c r="Z24" s="36">
        <v>299</v>
      </c>
      <c r="AA24" s="36">
        <v>267</v>
      </c>
      <c r="AB24" s="36">
        <v>274</v>
      </c>
      <c r="AC24" s="36">
        <v>298</v>
      </c>
      <c r="AD24" s="36">
        <v>298</v>
      </c>
      <c r="AE24" s="36">
        <v>299</v>
      </c>
      <c r="AF24" s="58">
        <v>299</v>
      </c>
      <c r="AG24" s="69"/>
      <c r="AH24" s="80">
        <f t="shared" si="3"/>
        <v>8804</v>
      </c>
    </row>
    <row r="25" spans="1:34" s="13" customFormat="1" ht="20.25" customHeight="1" x14ac:dyDescent="0.2">
      <c r="A25" s="13" t="s">
        <v>29</v>
      </c>
      <c r="B25" s="16" t="s">
        <v>30</v>
      </c>
      <c r="C25" s="36">
        <v>299</v>
      </c>
      <c r="D25" s="36">
        <v>299</v>
      </c>
      <c r="E25" s="36">
        <v>299</v>
      </c>
      <c r="F25" s="36">
        <v>241</v>
      </c>
      <c r="G25" s="36">
        <v>299</v>
      </c>
      <c r="H25" s="36">
        <v>298</v>
      </c>
      <c r="I25" s="36">
        <v>299</v>
      </c>
      <c r="J25" s="36">
        <v>299</v>
      </c>
      <c r="K25" s="36">
        <v>299</v>
      </c>
      <c r="L25" s="36">
        <v>299</v>
      </c>
      <c r="M25" s="36">
        <v>295</v>
      </c>
      <c r="N25" s="36">
        <v>298</v>
      </c>
      <c r="O25" s="36">
        <v>294</v>
      </c>
      <c r="P25" s="36">
        <v>280</v>
      </c>
      <c r="Q25" s="36">
        <v>299</v>
      </c>
      <c r="R25" s="36">
        <v>299</v>
      </c>
      <c r="S25" s="36">
        <v>299</v>
      </c>
      <c r="T25" s="36">
        <v>299</v>
      </c>
      <c r="U25" s="36">
        <v>298</v>
      </c>
      <c r="V25" s="36">
        <v>269</v>
      </c>
      <c r="W25" s="36">
        <v>299</v>
      </c>
      <c r="X25" s="36">
        <v>299</v>
      </c>
      <c r="Y25" s="36">
        <v>227</v>
      </c>
      <c r="Z25" s="36">
        <v>263</v>
      </c>
      <c r="AA25" s="36">
        <v>261</v>
      </c>
      <c r="AB25" s="36">
        <v>266</v>
      </c>
      <c r="AC25" s="36">
        <v>293</v>
      </c>
      <c r="AD25" s="36">
        <v>299</v>
      </c>
      <c r="AE25" s="36">
        <v>294</v>
      </c>
      <c r="AF25" s="58">
        <v>299</v>
      </c>
      <c r="AG25" s="69"/>
      <c r="AH25" s="80">
        <f t="shared" si="3"/>
        <v>8661</v>
      </c>
    </row>
    <row r="26" spans="1:34" s="13" customFormat="1" ht="20.25" customHeight="1" x14ac:dyDescent="0.2">
      <c r="A26" s="13" t="s">
        <v>31</v>
      </c>
      <c r="B26" s="15" t="s">
        <v>74</v>
      </c>
      <c r="C26" s="36">
        <v>298</v>
      </c>
      <c r="D26" s="36">
        <v>294</v>
      </c>
      <c r="E26" s="36">
        <v>290</v>
      </c>
      <c r="F26" s="36">
        <v>269</v>
      </c>
      <c r="G26" s="36">
        <v>299</v>
      </c>
      <c r="H26" s="36">
        <v>296</v>
      </c>
      <c r="I26" s="36">
        <v>297</v>
      </c>
      <c r="J26" s="36">
        <v>299</v>
      </c>
      <c r="K26" s="36">
        <v>299</v>
      </c>
      <c r="L26" s="36">
        <v>298</v>
      </c>
      <c r="M26" s="36">
        <v>298</v>
      </c>
      <c r="N26" s="36">
        <v>299</v>
      </c>
      <c r="O26" s="36">
        <v>299</v>
      </c>
      <c r="P26" s="36">
        <v>287</v>
      </c>
      <c r="Q26" s="36">
        <v>299</v>
      </c>
      <c r="R26" s="36">
        <v>299</v>
      </c>
      <c r="S26" s="36">
        <v>299</v>
      </c>
      <c r="T26" s="36">
        <v>299</v>
      </c>
      <c r="U26" s="36">
        <v>298</v>
      </c>
      <c r="V26" s="36">
        <v>297</v>
      </c>
      <c r="W26" s="36">
        <v>299</v>
      </c>
      <c r="X26" s="36">
        <v>299</v>
      </c>
      <c r="Y26" s="36">
        <v>246</v>
      </c>
      <c r="Z26" s="36">
        <v>238</v>
      </c>
      <c r="AA26" s="36">
        <v>275</v>
      </c>
      <c r="AB26" s="36">
        <v>274</v>
      </c>
      <c r="AC26" s="36">
        <v>299</v>
      </c>
      <c r="AD26" s="36">
        <v>299</v>
      </c>
      <c r="AE26" s="36">
        <v>295</v>
      </c>
      <c r="AF26" s="58">
        <v>299</v>
      </c>
      <c r="AG26" s="69"/>
      <c r="AH26" s="80">
        <f t="shared" si="3"/>
        <v>8736</v>
      </c>
    </row>
    <row r="27" spans="1:34" s="13" customFormat="1" ht="20.25" customHeight="1" x14ac:dyDescent="0.2">
      <c r="A27" s="13" t="s">
        <v>32</v>
      </c>
      <c r="B27" s="16" t="s">
        <v>33</v>
      </c>
      <c r="C27" s="36">
        <v>298</v>
      </c>
      <c r="D27" s="36">
        <v>285</v>
      </c>
      <c r="E27" s="36">
        <v>283</v>
      </c>
      <c r="F27" s="36">
        <v>241</v>
      </c>
      <c r="G27" s="36">
        <v>298</v>
      </c>
      <c r="H27" s="36">
        <v>299</v>
      </c>
      <c r="I27" s="36">
        <v>299</v>
      </c>
      <c r="J27" s="36">
        <v>298</v>
      </c>
      <c r="K27" s="36">
        <v>299</v>
      </c>
      <c r="L27" s="36">
        <v>299</v>
      </c>
      <c r="M27" s="36">
        <v>293</v>
      </c>
      <c r="N27" s="36">
        <v>298</v>
      </c>
      <c r="O27" s="36">
        <v>294</v>
      </c>
      <c r="P27" s="36">
        <v>274</v>
      </c>
      <c r="Q27" s="36">
        <v>299</v>
      </c>
      <c r="R27" s="36">
        <v>292</v>
      </c>
      <c r="S27" s="36">
        <v>298</v>
      </c>
      <c r="T27" s="36">
        <v>298</v>
      </c>
      <c r="U27" s="36">
        <v>283</v>
      </c>
      <c r="V27" s="36">
        <v>281</v>
      </c>
      <c r="W27" s="36">
        <v>299</v>
      </c>
      <c r="X27" s="36">
        <v>299</v>
      </c>
      <c r="Y27" s="36">
        <v>218</v>
      </c>
      <c r="Z27" s="36">
        <v>225</v>
      </c>
      <c r="AA27" s="36">
        <v>266</v>
      </c>
      <c r="AB27" s="36">
        <v>253</v>
      </c>
      <c r="AC27" s="36">
        <v>298</v>
      </c>
      <c r="AD27" s="36">
        <v>299</v>
      </c>
      <c r="AE27" s="36">
        <v>291</v>
      </c>
      <c r="AF27" s="58">
        <v>299</v>
      </c>
      <c r="AG27" s="69"/>
      <c r="AH27" s="80">
        <f t="shared" si="3"/>
        <v>8556</v>
      </c>
    </row>
    <row r="28" spans="1:34" s="13" customFormat="1" ht="20.25" customHeight="1" x14ac:dyDescent="0.2">
      <c r="A28" s="13" t="s">
        <v>34</v>
      </c>
      <c r="B28" s="15" t="s">
        <v>74</v>
      </c>
      <c r="C28" s="36">
        <v>299</v>
      </c>
      <c r="D28" s="36">
        <v>299</v>
      </c>
      <c r="E28" s="36">
        <v>299</v>
      </c>
      <c r="F28" s="36">
        <v>252</v>
      </c>
      <c r="G28" s="36">
        <v>299</v>
      </c>
      <c r="H28" s="36">
        <v>299</v>
      </c>
      <c r="I28" s="36">
        <v>299</v>
      </c>
      <c r="J28" s="36">
        <v>299</v>
      </c>
      <c r="K28" s="36">
        <v>299</v>
      </c>
      <c r="L28" s="36">
        <v>299</v>
      </c>
      <c r="M28" s="36">
        <v>298</v>
      </c>
      <c r="N28" s="36">
        <v>296</v>
      </c>
      <c r="O28" s="36">
        <v>295</v>
      </c>
      <c r="P28" s="36">
        <v>291</v>
      </c>
      <c r="Q28" s="36">
        <v>299</v>
      </c>
      <c r="R28" s="36">
        <v>294</v>
      </c>
      <c r="S28" s="36">
        <v>299</v>
      </c>
      <c r="T28" s="36">
        <v>298</v>
      </c>
      <c r="U28" s="36">
        <v>264</v>
      </c>
      <c r="V28" s="36">
        <v>285</v>
      </c>
      <c r="W28" s="36">
        <v>298</v>
      </c>
      <c r="X28" s="36">
        <v>299</v>
      </c>
      <c r="Y28" s="36">
        <v>242</v>
      </c>
      <c r="Z28" s="36">
        <v>252</v>
      </c>
      <c r="AA28" s="36">
        <v>258</v>
      </c>
      <c r="AB28" s="36">
        <v>276</v>
      </c>
      <c r="AC28" s="36">
        <v>294</v>
      </c>
      <c r="AD28" s="36">
        <v>299</v>
      </c>
      <c r="AE28" s="36">
        <v>279</v>
      </c>
      <c r="AF28" s="58">
        <v>299</v>
      </c>
      <c r="AG28" s="69"/>
      <c r="AH28" s="80">
        <f t="shared" si="3"/>
        <v>8658</v>
      </c>
    </row>
    <row r="29" spans="1:34" s="13" customFormat="1" ht="20.25" customHeight="1" x14ac:dyDescent="0.2">
      <c r="A29" s="13" t="s">
        <v>35</v>
      </c>
      <c r="B29" s="16" t="s">
        <v>36</v>
      </c>
      <c r="C29" s="36">
        <v>299</v>
      </c>
      <c r="D29" s="36">
        <v>299</v>
      </c>
      <c r="E29" s="36">
        <v>298</v>
      </c>
      <c r="F29" s="36">
        <v>250</v>
      </c>
      <c r="G29" s="36">
        <v>299</v>
      </c>
      <c r="H29" s="36">
        <v>299</v>
      </c>
      <c r="I29" s="36">
        <v>299</v>
      </c>
      <c r="J29" s="36">
        <v>299</v>
      </c>
      <c r="K29" s="36">
        <v>299</v>
      </c>
      <c r="L29" s="36">
        <v>299</v>
      </c>
      <c r="M29" s="36">
        <v>290</v>
      </c>
      <c r="N29" s="36">
        <v>298</v>
      </c>
      <c r="O29" s="36">
        <v>290</v>
      </c>
      <c r="P29" s="36">
        <v>277</v>
      </c>
      <c r="Q29" s="36">
        <v>299</v>
      </c>
      <c r="R29" s="36">
        <v>277</v>
      </c>
      <c r="S29" s="36">
        <v>299</v>
      </c>
      <c r="T29" s="36">
        <v>299</v>
      </c>
      <c r="U29" s="36">
        <v>256</v>
      </c>
      <c r="V29" s="36">
        <v>292</v>
      </c>
      <c r="W29" s="36">
        <v>294</v>
      </c>
      <c r="X29" s="36">
        <v>299</v>
      </c>
      <c r="Y29" s="36">
        <v>204</v>
      </c>
      <c r="Z29" s="36">
        <v>268</v>
      </c>
      <c r="AA29" s="36">
        <v>248</v>
      </c>
      <c r="AB29" s="36">
        <v>275</v>
      </c>
      <c r="AC29" s="36">
        <v>296</v>
      </c>
      <c r="AD29" s="36">
        <v>291</v>
      </c>
      <c r="AE29" s="36">
        <v>298</v>
      </c>
      <c r="AF29" s="58">
        <v>299</v>
      </c>
      <c r="AG29" s="69"/>
      <c r="AH29" s="80">
        <f t="shared" si="3"/>
        <v>8589</v>
      </c>
    </row>
    <row r="30" spans="1:34" s="13" customFormat="1" ht="20.25" customHeight="1" x14ac:dyDescent="0.2">
      <c r="A30" s="13" t="s">
        <v>37</v>
      </c>
      <c r="B30" s="15" t="s">
        <v>74</v>
      </c>
      <c r="C30" s="37">
        <v>299</v>
      </c>
      <c r="D30" s="38">
        <v>296</v>
      </c>
      <c r="E30" s="38">
        <v>299</v>
      </c>
      <c r="F30" s="38">
        <v>255</v>
      </c>
      <c r="G30" s="38">
        <v>299</v>
      </c>
      <c r="H30" s="38">
        <v>298</v>
      </c>
      <c r="I30" s="38">
        <v>299</v>
      </c>
      <c r="J30" s="38">
        <v>298</v>
      </c>
      <c r="K30" s="38">
        <v>299</v>
      </c>
      <c r="L30" s="38">
        <v>297</v>
      </c>
      <c r="M30" s="38">
        <v>290</v>
      </c>
      <c r="N30" s="38">
        <v>297</v>
      </c>
      <c r="O30" s="38">
        <v>287</v>
      </c>
      <c r="P30" s="38">
        <v>299</v>
      </c>
      <c r="Q30" s="38">
        <v>299</v>
      </c>
      <c r="R30" s="38">
        <v>235</v>
      </c>
      <c r="S30" s="38">
        <v>299</v>
      </c>
      <c r="T30" s="38">
        <v>299</v>
      </c>
      <c r="U30" s="38">
        <v>259</v>
      </c>
      <c r="V30" s="38">
        <v>297</v>
      </c>
      <c r="W30" s="38">
        <v>296</v>
      </c>
      <c r="X30" s="38">
        <v>298</v>
      </c>
      <c r="Y30" s="38">
        <v>218</v>
      </c>
      <c r="Z30" s="38">
        <v>293</v>
      </c>
      <c r="AA30" s="38">
        <v>221</v>
      </c>
      <c r="AB30" s="38">
        <v>278</v>
      </c>
      <c r="AC30" s="38">
        <v>299</v>
      </c>
      <c r="AD30" s="38">
        <v>289</v>
      </c>
      <c r="AE30" s="38">
        <v>298</v>
      </c>
      <c r="AF30" s="59">
        <v>299</v>
      </c>
      <c r="AG30" s="70"/>
      <c r="AH30" s="80">
        <f t="shared" si="3"/>
        <v>8589</v>
      </c>
    </row>
    <row r="31" spans="1:34" s="13" customFormat="1" ht="20.25" customHeight="1" x14ac:dyDescent="0.2">
      <c r="A31" s="13" t="s">
        <v>38</v>
      </c>
      <c r="B31" s="17" t="s">
        <v>39</v>
      </c>
      <c r="C31" s="36">
        <v>298</v>
      </c>
      <c r="D31" s="36">
        <v>282</v>
      </c>
      <c r="E31" s="36">
        <v>299</v>
      </c>
      <c r="F31" s="36">
        <v>258</v>
      </c>
      <c r="G31" s="36">
        <v>299</v>
      </c>
      <c r="H31" s="36">
        <v>299</v>
      </c>
      <c r="I31" s="36">
        <v>299</v>
      </c>
      <c r="J31" s="36">
        <v>299</v>
      </c>
      <c r="K31" s="36">
        <v>299</v>
      </c>
      <c r="L31" s="36">
        <v>299</v>
      </c>
      <c r="M31" s="36">
        <v>299</v>
      </c>
      <c r="N31" s="36">
        <v>299</v>
      </c>
      <c r="O31" s="36">
        <v>288</v>
      </c>
      <c r="P31" s="36">
        <v>296</v>
      </c>
      <c r="Q31" s="36">
        <v>299</v>
      </c>
      <c r="R31" s="36">
        <v>220</v>
      </c>
      <c r="S31" s="36">
        <v>299</v>
      </c>
      <c r="T31" s="36">
        <v>299</v>
      </c>
      <c r="U31" s="36">
        <v>275</v>
      </c>
      <c r="V31" s="36">
        <v>291</v>
      </c>
      <c r="W31" s="36">
        <v>299</v>
      </c>
      <c r="X31" s="36">
        <v>299</v>
      </c>
      <c r="Y31" s="36">
        <v>222</v>
      </c>
      <c r="Z31" s="36">
        <v>266</v>
      </c>
      <c r="AA31" s="36">
        <v>237</v>
      </c>
      <c r="AB31" s="36">
        <v>282</v>
      </c>
      <c r="AC31" s="36">
        <v>299</v>
      </c>
      <c r="AD31" s="36">
        <v>299</v>
      </c>
      <c r="AE31" s="36">
        <v>276</v>
      </c>
      <c r="AF31" s="58">
        <v>296</v>
      </c>
      <c r="AG31" s="69"/>
      <c r="AH31" s="83">
        <f t="shared" si="3"/>
        <v>8571</v>
      </c>
    </row>
    <row r="32" spans="1:34" s="13" customFormat="1" ht="20.25" customHeight="1" x14ac:dyDescent="0.2">
      <c r="A32" s="13" t="s">
        <v>40</v>
      </c>
      <c r="B32" s="15" t="s">
        <v>74</v>
      </c>
      <c r="C32" s="36">
        <v>299</v>
      </c>
      <c r="D32" s="36">
        <v>283</v>
      </c>
      <c r="E32" s="36">
        <v>298</v>
      </c>
      <c r="F32" s="36">
        <v>286</v>
      </c>
      <c r="G32" s="36">
        <v>299</v>
      </c>
      <c r="H32" s="36">
        <v>299</v>
      </c>
      <c r="I32" s="36">
        <v>298</v>
      </c>
      <c r="J32" s="36">
        <v>299</v>
      </c>
      <c r="K32" s="36">
        <v>299</v>
      </c>
      <c r="L32" s="36">
        <v>292</v>
      </c>
      <c r="M32" s="36">
        <v>299</v>
      </c>
      <c r="N32" s="36">
        <v>299</v>
      </c>
      <c r="O32" s="36">
        <v>295</v>
      </c>
      <c r="P32" s="36">
        <v>287</v>
      </c>
      <c r="Q32" s="36">
        <v>299</v>
      </c>
      <c r="R32" s="36">
        <v>209</v>
      </c>
      <c r="S32" s="36">
        <v>299</v>
      </c>
      <c r="T32" s="36">
        <v>299</v>
      </c>
      <c r="U32" s="36">
        <v>271</v>
      </c>
      <c r="V32" s="36">
        <v>290</v>
      </c>
      <c r="W32" s="36">
        <v>299</v>
      </c>
      <c r="X32" s="36">
        <v>299</v>
      </c>
      <c r="Y32" s="36">
        <v>193</v>
      </c>
      <c r="Z32" s="36">
        <v>247</v>
      </c>
      <c r="AA32" s="36">
        <v>229</v>
      </c>
      <c r="AB32" s="36">
        <v>286</v>
      </c>
      <c r="AC32" s="36">
        <v>299</v>
      </c>
      <c r="AD32" s="36">
        <v>299</v>
      </c>
      <c r="AE32" s="36">
        <v>281</v>
      </c>
      <c r="AF32" s="58">
        <v>296</v>
      </c>
      <c r="AG32" s="69"/>
      <c r="AH32" s="80">
        <f t="shared" si="3"/>
        <v>8527</v>
      </c>
    </row>
    <row r="33" spans="1:34" s="13" customFormat="1" ht="20.25" customHeight="1" x14ac:dyDescent="0.2">
      <c r="A33" s="13" t="s">
        <v>41</v>
      </c>
      <c r="B33" s="16" t="s">
        <v>42</v>
      </c>
      <c r="C33" s="36">
        <v>298</v>
      </c>
      <c r="D33" s="36">
        <v>295</v>
      </c>
      <c r="E33" s="36">
        <v>299</v>
      </c>
      <c r="F33" s="36">
        <v>269</v>
      </c>
      <c r="G33" s="36">
        <v>298</v>
      </c>
      <c r="H33" s="36">
        <v>299</v>
      </c>
      <c r="I33" s="36">
        <v>299</v>
      </c>
      <c r="J33" s="36">
        <v>299</v>
      </c>
      <c r="K33" s="36">
        <v>299</v>
      </c>
      <c r="L33" s="36">
        <v>299</v>
      </c>
      <c r="M33" s="36">
        <v>288</v>
      </c>
      <c r="N33" s="36">
        <v>292</v>
      </c>
      <c r="O33" s="36">
        <v>285</v>
      </c>
      <c r="P33" s="36">
        <v>286</v>
      </c>
      <c r="Q33" s="36">
        <v>299</v>
      </c>
      <c r="R33" s="36">
        <v>202</v>
      </c>
      <c r="S33" s="36">
        <v>299</v>
      </c>
      <c r="T33" s="36">
        <v>298</v>
      </c>
      <c r="U33" s="36">
        <v>276</v>
      </c>
      <c r="V33" s="36">
        <v>272</v>
      </c>
      <c r="W33" s="36">
        <v>299</v>
      </c>
      <c r="X33" s="36">
        <v>299</v>
      </c>
      <c r="Y33" s="36">
        <v>231</v>
      </c>
      <c r="Z33" s="36">
        <v>232</v>
      </c>
      <c r="AA33" s="36">
        <v>222</v>
      </c>
      <c r="AB33" s="36">
        <v>255</v>
      </c>
      <c r="AC33" s="36">
        <v>299</v>
      </c>
      <c r="AD33" s="36">
        <v>298</v>
      </c>
      <c r="AE33" s="36">
        <v>268</v>
      </c>
      <c r="AF33" s="58">
        <v>294</v>
      </c>
      <c r="AG33" s="69"/>
      <c r="AH33" s="80">
        <f t="shared" si="3"/>
        <v>8448</v>
      </c>
    </row>
    <row r="34" spans="1:34" s="13" customFormat="1" ht="20.25" customHeight="1" x14ac:dyDescent="0.2">
      <c r="A34" s="13" t="s">
        <v>43</v>
      </c>
      <c r="B34" s="15" t="s">
        <v>74</v>
      </c>
      <c r="C34" s="36">
        <v>298</v>
      </c>
      <c r="D34" s="36">
        <v>299</v>
      </c>
      <c r="E34" s="36">
        <v>299</v>
      </c>
      <c r="F34" s="36">
        <v>225</v>
      </c>
      <c r="G34" s="36">
        <v>299</v>
      </c>
      <c r="H34" s="36">
        <v>298</v>
      </c>
      <c r="I34" s="36">
        <v>299</v>
      </c>
      <c r="J34" s="36">
        <v>299</v>
      </c>
      <c r="K34" s="36">
        <v>299</v>
      </c>
      <c r="L34" s="36">
        <v>299</v>
      </c>
      <c r="M34" s="36">
        <v>294</v>
      </c>
      <c r="N34" s="36">
        <v>282</v>
      </c>
      <c r="O34" s="36">
        <v>286</v>
      </c>
      <c r="P34" s="36">
        <v>274</v>
      </c>
      <c r="Q34" s="36">
        <v>299</v>
      </c>
      <c r="R34" s="36">
        <v>200</v>
      </c>
      <c r="S34" s="36">
        <v>292</v>
      </c>
      <c r="T34" s="36">
        <v>298</v>
      </c>
      <c r="U34" s="36">
        <v>266</v>
      </c>
      <c r="V34" s="36">
        <v>276</v>
      </c>
      <c r="W34" s="36">
        <v>294</v>
      </c>
      <c r="X34" s="36">
        <v>298</v>
      </c>
      <c r="Y34" s="36">
        <v>232</v>
      </c>
      <c r="Z34" s="36">
        <v>273</v>
      </c>
      <c r="AA34" s="36">
        <v>230</v>
      </c>
      <c r="AB34" s="36">
        <v>255</v>
      </c>
      <c r="AC34" s="36">
        <v>299</v>
      </c>
      <c r="AD34" s="36">
        <v>293</v>
      </c>
      <c r="AE34" s="36">
        <v>263</v>
      </c>
      <c r="AF34" s="58">
        <v>293</v>
      </c>
      <c r="AG34" s="69"/>
      <c r="AH34" s="80">
        <f t="shared" si="3"/>
        <v>8411</v>
      </c>
    </row>
    <row r="35" spans="1:34" s="13" customFormat="1" ht="20.25" customHeight="1" x14ac:dyDescent="0.2">
      <c r="A35" s="13" t="s">
        <v>44</v>
      </c>
      <c r="B35" s="16" t="s">
        <v>45</v>
      </c>
      <c r="C35" s="36">
        <v>296</v>
      </c>
      <c r="D35" s="36">
        <v>292</v>
      </c>
      <c r="E35" s="36">
        <v>299</v>
      </c>
      <c r="F35" s="36">
        <v>237</v>
      </c>
      <c r="G35" s="36">
        <v>293</v>
      </c>
      <c r="H35" s="36">
        <v>299</v>
      </c>
      <c r="I35" s="36">
        <v>299</v>
      </c>
      <c r="J35" s="36">
        <v>299</v>
      </c>
      <c r="K35" s="36">
        <v>299</v>
      </c>
      <c r="L35" s="36">
        <v>299</v>
      </c>
      <c r="M35" s="36">
        <v>286</v>
      </c>
      <c r="N35" s="36">
        <v>291</v>
      </c>
      <c r="O35" s="36">
        <v>290</v>
      </c>
      <c r="P35" s="36">
        <v>276</v>
      </c>
      <c r="Q35" s="36">
        <v>299</v>
      </c>
      <c r="R35" s="36">
        <v>189</v>
      </c>
      <c r="S35" s="36">
        <v>297</v>
      </c>
      <c r="T35" s="36">
        <v>299</v>
      </c>
      <c r="U35" s="36">
        <v>252</v>
      </c>
      <c r="V35" s="36">
        <v>282</v>
      </c>
      <c r="W35" s="36">
        <v>299</v>
      </c>
      <c r="X35" s="36">
        <v>299</v>
      </c>
      <c r="Y35" s="36">
        <v>240</v>
      </c>
      <c r="Z35" s="36">
        <v>259</v>
      </c>
      <c r="AA35" s="36">
        <v>226</v>
      </c>
      <c r="AB35" s="36">
        <v>262</v>
      </c>
      <c r="AC35" s="36">
        <v>299</v>
      </c>
      <c r="AD35" s="36">
        <v>291</v>
      </c>
      <c r="AE35" s="36">
        <v>298</v>
      </c>
      <c r="AF35" s="58">
        <v>279</v>
      </c>
      <c r="AG35" s="69"/>
      <c r="AH35" s="80">
        <f t="shared" si="3"/>
        <v>8425</v>
      </c>
    </row>
    <row r="36" spans="1:34" s="13" customFormat="1" ht="20.25" customHeight="1" x14ac:dyDescent="0.2">
      <c r="A36" s="13" t="s">
        <v>46</v>
      </c>
      <c r="B36" s="15" t="s">
        <v>74</v>
      </c>
      <c r="C36" s="36">
        <v>299</v>
      </c>
      <c r="D36" s="36">
        <v>299</v>
      </c>
      <c r="E36" s="36">
        <v>299</v>
      </c>
      <c r="F36" s="36">
        <v>235</v>
      </c>
      <c r="G36" s="36">
        <v>283</v>
      </c>
      <c r="H36" s="36">
        <v>299</v>
      </c>
      <c r="I36" s="36">
        <v>299</v>
      </c>
      <c r="J36" s="36">
        <v>298</v>
      </c>
      <c r="K36" s="36">
        <v>299</v>
      </c>
      <c r="L36" s="36">
        <v>298</v>
      </c>
      <c r="M36" s="36">
        <v>276</v>
      </c>
      <c r="N36" s="36">
        <v>276</v>
      </c>
      <c r="O36" s="36">
        <v>261</v>
      </c>
      <c r="P36" s="36">
        <v>258</v>
      </c>
      <c r="Q36" s="36">
        <v>299</v>
      </c>
      <c r="R36" s="36">
        <v>192</v>
      </c>
      <c r="S36" s="36">
        <v>296</v>
      </c>
      <c r="T36" s="36">
        <v>298</v>
      </c>
      <c r="U36" s="36">
        <v>251</v>
      </c>
      <c r="V36" s="36">
        <v>289</v>
      </c>
      <c r="W36" s="36">
        <v>299</v>
      </c>
      <c r="X36" s="36">
        <v>299</v>
      </c>
      <c r="Y36" s="36">
        <v>249</v>
      </c>
      <c r="Z36" s="36">
        <v>264</v>
      </c>
      <c r="AA36" s="36">
        <v>229</v>
      </c>
      <c r="AB36" s="36">
        <v>244</v>
      </c>
      <c r="AC36" s="36">
        <v>299</v>
      </c>
      <c r="AD36" s="36">
        <v>276</v>
      </c>
      <c r="AE36" s="36">
        <v>286</v>
      </c>
      <c r="AF36" s="58">
        <v>287</v>
      </c>
      <c r="AG36" s="69"/>
      <c r="AH36" s="80">
        <f t="shared" si="3"/>
        <v>8336</v>
      </c>
    </row>
    <row r="37" spans="1:34" s="13" customFormat="1" ht="20.25" customHeight="1" x14ac:dyDescent="0.2">
      <c r="A37" s="13" t="s">
        <v>47</v>
      </c>
      <c r="B37" s="16" t="s">
        <v>48</v>
      </c>
      <c r="C37" s="36">
        <v>299</v>
      </c>
      <c r="D37" s="36">
        <v>292</v>
      </c>
      <c r="E37" s="36">
        <v>298</v>
      </c>
      <c r="F37" s="36">
        <v>249</v>
      </c>
      <c r="G37" s="36">
        <v>293</v>
      </c>
      <c r="H37" s="36">
        <v>298</v>
      </c>
      <c r="I37" s="36">
        <v>297</v>
      </c>
      <c r="J37" s="36">
        <v>299</v>
      </c>
      <c r="K37" s="36">
        <v>299</v>
      </c>
      <c r="L37" s="36">
        <v>298</v>
      </c>
      <c r="M37" s="36">
        <v>294</v>
      </c>
      <c r="N37" s="36">
        <v>283</v>
      </c>
      <c r="O37" s="36">
        <v>272</v>
      </c>
      <c r="P37" s="36">
        <v>258</v>
      </c>
      <c r="Q37" s="36">
        <v>299</v>
      </c>
      <c r="R37" s="36">
        <v>188</v>
      </c>
      <c r="S37" s="36">
        <v>297</v>
      </c>
      <c r="T37" s="36">
        <v>299</v>
      </c>
      <c r="U37" s="36">
        <v>244</v>
      </c>
      <c r="V37" s="36">
        <v>289</v>
      </c>
      <c r="W37" s="36">
        <v>299</v>
      </c>
      <c r="X37" s="36">
        <v>295</v>
      </c>
      <c r="Y37" s="36">
        <v>251</v>
      </c>
      <c r="Z37" s="36">
        <v>252</v>
      </c>
      <c r="AA37" s="36">
        <v>210</v>
      </c>
      <c r="AB37" s="36">
        <v>264</v>
      </c>
      <c r="AC37" s="36">
        <v>299</v>
      </c>
      <c r="AD37" s="36">
        <v>284</v>
      </c>
      <c r="AE37" s="36">
        <v>266</v>
      </c>
      <c r="AF37" s="58">
        <v>282</v>
      </c>
      <c r="AG37" s="69"/>
      <c r="AH37" s="80">
        <f t="shared" si="3"/>
        <v>8347</v>
      </c>
    </row>
    <row r="38" spans="1:34" s="13" customFormat="1" ht="20.25" customHeight="1" x14ac:dyDescent="0.2">
      <c r="A38" s="13" t="s">
        <v>49</v>
      </c>
      <c r="B38" s="15" t="s">
        <v>74</v>
      </c>
      <c r="C38" s="36">
        <v>299</v>
      </c>
      <c r="D38" s="36">
        <v>299</v>
      </c>
      <c r="E38" s="36">
        <v>298</v>
      </c>
      <c r="F38" s="36">
        <v>273</v>
      </c>
      <c r="G38" s="36">
        <v>295</v>
      </c>
      <c r="H38" s="36">
        <v>299</v>
      </c>
      <c r="I38" s="36">
        <v>299</v>
      </c>
      <c r="J38" s="36">
        <v>296</v>
      </c>
      <c r="K38" s="36">
        <v>299</v>
      </c>
      <c r="L38" s="36">
        <v>299</v>
      </c>
      <c r="M38" s="36">
        <v>296</v>
      </c>
      <c r="N38" s="36">
        <v>291</v>
      </c>
      <c r="O38" s="36">
        <v>272</v>
      </c>
      <c r="P38" s="36">
        <v>260</v>
      </c>
      <c r="Q38" s="36">
        <v>299</v>
      </c>
      <c r="R38" s="36">
        <v>191</v>
      </c>
      <c r="S38" s="36">
        <v>299</v>
      </c>
      <c r="T38" s="36">
        <v>296</v>
      </c>
      <c r="U38" s="36">
        <v>254</v>
      </c>
      <c r="V38" s="36">
        <v>299</v>
      </c>
      <c r="W38" s="36">
        <v>299</v>
      </c>
      <c r="X38" s="36">
        <v>296</v>
      </c>
      <c r="Y38" s="36">
        <v>239</v>
      </c>
      <c r="Z38" s="36">
        <v>245</v>
      </c>
      <c r="AA38" s="36">
        <v>230</v>
      </c>
      <c r="AB38" s="36">
        <v>278</v>
      </c>
      <c r="AC38" s="36">
        <v>299</v>
      </c>
      <c r="AD38" s="36">
        <v>290</v>
      </c>
      <c r="AE38" s="36">
        <v>278</v>
      </c>
      <c r="AF38" s="58">
        <v>295</v>
      </c>
      <c r="AG38" s="69"/>
      <c r="AH38" s="80">
        <f t="shared" si="3"/>
        <v>8462</v>
      </c>
    </row>
    <row r="39" spans="1:34" s="13" customFormat="1" ht="20.25" customHeight="1" x14ac:dyDescent="0.2">
      <c r="A39" s="13" t="s">
        <v>50</v>
      </c>
      <c r="B39" s="16" t="s">
        <v>51</v>
      </c>
      <c r="C39" s="36">
        <v>293</v>
      </c>
      <c r="D39" s="36">
        <v>293</v>
      </c>
      <c r="E39" s="36">
        <v>299</v>
      </c>
      <c r="F39" s="36">
        <v>299</v>
      </c>
      <c r="G39" s="36">
        <v>299</v>
      </c>
      <c r="H39" s="36">
        <v>299</v>
      </c>
      <c r="I39" s="36">
        <v>299</v>
      </c>
      <c r="J39" s="36">
        <v>297</v>
      </c>
      <c r="K39" s="36">
        <v>299</v>
      </c>
      <c r="L39" s="36">
        <v>299</v>
      </c>
      <c r="M39" s="36">
        <v>299</v>
      </c>
      <c r="N39" s="36">
        <v>299</v>
      </c>
      <c r="O39" s="36">
        <v>270</v>
      </c>
      <c r="P39" s="36">
        <v>276</v>
      </c>
      <c r="Q39" s="36">
        <v>299</v>
      </c>
      <c r="R39" s="36">
        <v>196</v>
      </c>
      <c r="S39" s="36">
        <v>299</v>
      </c>
      <c r="T39" s="36">
        <v>299</v>
      </c>
      <c r="U39" s="36">
        <v>261</v>
      </c>
      <c r="V39" s="36">
        <v>299</v>
      </c>
      <c r="W39" s="36">
        <v>298</v>
      </c>
      <c r="X39" s="36">
        <v>296</v>
      </c>
      <c r="Y39" s="36">
        <v>243</v>
      </c>
      <c r="Z39" s="36">
        <v>289</v>
      </c>
      <c r="AA39" s="36">
        <v>250</v>
      </c>
      <c r="AB39" s="36">
        <v>299</v>
      </c>
      <c r="AC39" s="36">
        <v>299</v>
      </c>
      <c r="AD39" s="36">
        <v>299</v>
      </c>
      <c r="AE39" s="36">
        <v>297</v>
      </c>
      <c r="AF39" s="58">
        <v>288</v>
      </c>
      <c r="AG39" s="69"/>
      <c r="AH39" s="80">
        <f t="shared" si="3"/>
        <v>8631</v>
      </c>
    </row>
    <row r="40" spans="1:34" s="13" customFormat="1" ht="20.25" customHeight="1" x14ac:dyDescent="0.2">
      <c r="A40" s="13" t="s">
        <v>52</v>
      </c>
      <c r="B40" s="15" t="s">
        <v>74</v>
      </c>
      <c r="C40" s="36">
        <v>299</v>
      </c>
      <c r="D40" s="36">
        <v>299</v>
      </c>
      <c r="E40" s="36">
        <v>299</v>
      </c>
      <c r="F40" s="36">
        <v>299</v>
      </c>
      <c r="G40" s="36">
        <v>299</v>
      </c>
      <c r="H40" s="36">
        <v>298</v>
      </c>
      <c r="I40" s="36">
        <v>299</v>
      </c>
      <c r="J40" s="36">
        <v>294</v>
      </c>
      <c r="K40" s="36">
        <v>299</v>
      </c>
      <c r="L40" s="36">
        <v>299</v>
      </c>
      <c r="M40" s="36">
        <v>299</v>
      </c>
      <c r="N40" s="36">
        <v>299</v>
      </c>
      <c r="O40" s="36">
        <v>284</v>
      </c>
      <c r="P40" s="36">
        <v>277</v>
      </c>
      <c r="Q40" s="36">
        <v>299</v>
      </c>
      <c r="R40" s="36">
        <v>200</v>
      </c>
      <c r="S40" s="36">
        <v>299</v>
      </c>
      <c r="T40" s="36">
        <v>299</v>
      </c>
      <c r="U40" s="36">
        <v>275</v>
      </c>
      <c r="V40" s="36">
        <v>299</v>
      </c>
      <c r="W40" s="36">
        <v>299</v>
      </c>
      <c r="X40" s="36">
        <v>299</v>
      </c>
      <c r="Y40" s="36">
        <v>248</v>
      </c>
      <c r="Z40" s="36">
        <v>299</v>
      </c>
      <c r="AA40" s="36">
        <v>269</v>
      </c>
      <c r="AB40" s="36">
        <v>299</v>
      </c>
      <c r="AC40" s="36">
        <v>299</v>
      </c>
      <c r="AD40" s="36">
        <v>299</v>
      </c>
      <c r="AE40" s="36">
        <v>283</v>
      </c>
      <c r="AF40" s="58">
        <v>299</v>
      </c>
      <c r="AG40" s="69"/>
      <c r="AH40" s="80">
        <f t="shared" si="3"/>
        <v>8707</v>
      </c>
    </row>
    <row r="41" spans="1:34" s="13" customFormat="1" ht="20.25" customHeight="1" x14ac:dyDescent="0.2">
      <c r="A41" s="13" t="s">
        <v>53</v>
      </c>
      <c r="B41" s="16" t="s">
        <v>54</v>
      </c>
      <c r="C41" s="36">
        <v>299</v>
      </c>
      <c r="D41" s="36">
        <v>299</v>
      </c>
      <c r="E41" s="36">
        <v>299</v>
      </c>
      <c r="F41" s="36">
        <v>299</v>
      </c>
      <c r="G41" s="36">
        <v>297</v>
      </c>
      <c r="H41" s="36">
        <v>299</v>
      </c>
      <c r="I41" s="36">
        <v>299</v>
      </c>
      <c r="J41" s="36">
        <v>298</v>
      </c>
      <c r="K41" s="36">
        <v>299</v>
      </c>
      <c r="L41" s="36">
        <v>299</v>
      </c>
      <c r="M41" s="36">
        <v>291</v>
      </c>
      <c r="N41" s="36">
        <v>299</v>
      </c>
      <c r="O41" s="36">
        <v>298</v>
      </c>
      <c r="P41" s="36">
        <v>289</v>
      </c>
      <c r="Q41" s="36">
        <v>299</v>
      </c>
      <c r="R41" s="36">
        <v>208</v>
      </c>
      <c r="S41" s="36">
        <v>299</v>
      </c>
      <c r="T41" s="36">
        <v>299</v>
      </c>
      <c r="U41" s="36">
        <v>285</v>
      </c>
      <c r="V41" s="36">
        <v>299</v>
      </c>
      <c r="W41" s="36">
        <v>294</v>
      </c>
      <c r="X41" s="36">
        <v>298</v>
      </c>
      <c r="Y41" s="36">
        <v>271</v>
      </c>
      <c r="Z41" s="36">
        <v>299</v>
      </c>
      <c r="AA41" s="36">
        <v>285</v>
      </c>
      <c r="AB41" s="36">
        <v>299</v>
      </c>
      <c r="AC41" s="36">
        <v>299</v>
      </c>
      <c r="AD41" s="36">
        <v>299</v>
      </c>
      <c r="AE41" s="36">
        <v>299</v>
      </c>
      <c r="AF41" s="58">
        <v>298</v>
      </c>
      <c r="AG41" s="69"/>
      <c r="AH41" s="80">
        <f t="shared" si="3"/>
        <v>8794</v>
      </c>
    </row>
    <row r="42" spans="1:34" s="13" customFormat="1" ht="20.25" customHeight="1" x14ac:dyDescent="0.2">
      <c r="A42" s="13" t="s">
        <v>55</v>
      </c>
      <c r="B42" s="17" t="s">
        <v>74</v>
      </c>
      <c r="C42" s="39">
        <v>299</v>
      </c>
      <c r="D42" s="40">
        <v>299</v>
      </c>
      <c r="E42" s="40">
        <v>299</v>
      </c>
      <c r="F42" s="40">
        <v>299</v>
      </c>
      <c r="G42" s="40">
        <v>299</v>
      </c>
      <c r="H42" s="40">
        <v>298</v>
      </c>
      <c r="I42" s="40">
        <v>299</v>
      </c>
      <c r="J42" s="40">
        <v>299</v>
      </c>
      <c r="K42" s="40">
        <v>299</v>
      </c>
      <c r="L42" s="40">
        <v>299</v>
      </c>
      <c r="M42" s="40">
        <v>299</v>
      </c>
      <c r="N42" s="40">
        <v>299</v>
      </c>
      <c r="O42" s="40">
        <v>294</v>
      </c>
      <c r="P42" s="40">
        <v>284</v>
      </c>
      <c r="Q42" s="40">
        <v>297</v>
      </c>
      <c r="R42" s="40">
        <v>218</v>
      </c>
      <c r="S42" s="40">
        <v>297</v>
      </c>
      <c r="T42" s="40">
        <v>298</v>
      </c>
      <c r="U42" s="40">
        <v>291</v>
      </c>
      <c r="V42" s="40">
        <v>299</v>
      </c>
      <c r="W42" s="40">
        <v>295</v>
      </c>
      <c r="X42" s="40">
        <v>299</v>
      </c>
      <c r="Y42" s="40">
        <v>290</v>
      </c>
      <c r="Z42" s="40">
        <v>299</v>
      </c>
      <c r="AA42" s="40">
        <v>292</v>
      </c>
      <c r="AB42" s="40">
        <v>299</v>
      </c>
      <c r="AC42" s="40">
        <v>299</v>
      </c>
      <c r="AD42" s="40">
        <v>299</v>
      </c>
      <c r="AE42" s="40">
        <v>299</v>
      </c>
      <c r="AF42" s="60">
        <v>299</v>
      </c>
      <c r="AG42" s="71"/>
      <c r="AH42" s="81">
        <f t="shared" si="3"/>
        <v>8835</v>
      </c>
    </row>
    <row r="43" spans="1:34" s="13" customFormat="1" ht="20.25" customHeight="1" x14ac:dyDescent="0.2">
      <c r="A43" s="13" t="s">
        <v>56</v>
      </c>
      <c r="B43" s="16" t="s">
        <v>57</v>
      </c>
      <c r="C43" s="38">
        <v>299</v>
      </c>
      <c r="D43" s="38">
        <v>299</v>
      </c>
      <c r="E43" s="38">
        <v>299</v>
      </c>
      <c r="F43" s="38">
        <v>299</v>
      </c>
      <c r="G43" s="38">
        <v>299</v>
      </c>
      <c r="H43" s="38">
        <v>299</v>
      </c>
      <c r="I43" s="38">
        <v>299</v>
      </c>
      <c r="J43" s="38">
        <v>299</v>
      </c>
      <c r="K43" s="38">
        <v>299</v>
      </c>
      <c r="L43" s="38">
        <v>299</v>
      </c>
      <c r="M43" s="38">
        <v>297</v>
      </c>
      <c r="N43" s="38">
        <v>299</v>
      </c>
      <c r="O43" s="38">
        <v>299</v>
      </c>
      <c r="P43" s="38">
        <v>277</v>
      </c>
      <c r="Q43" s="38">
        <v>299</v>
      </c>
      <c r="R43" s="38">
        <v>215</v>
      </c>
      <c r="S43" s="38">
        <v>299</v>
      </c>
      <c r="T43" s="38">
        <v>299</v>
      </c>
      <c r="U43" s="38">
        <v>274</v>
      </c>
      <c r="V43" s="38">
        <v>299</v>
      </c>
      <c r="W43" s="38">
        <v>299</v>
      </c>
      <c r="X43" s="38">
        <v>299</v>
      </c>
      <c r="Y43" s="38">
        <v>299</v>
      </c>
      <c r="Z43" s="38">
        <v>299</v>
      </c>
      <c r="AA43" s="38">
        <v>286</v>
      </c>
      <c r="AB43" s="38">
        <v>299</v>
      </c>
      <c r="AC43" s="38">
        <v>299</v>
      </c>
      <c r="AD43" s="38">
        <v>299</v>
      </c>
      <c r="AE43" s="38">
        <v>299</v>
      </c>
      <c r="AF43" s="59">
        <v>299</v>
      </c>
      <c r="AG43" s="70"/>
      <c r="AH43" s="80">
        <f t="shared" si="3"/>
        <v>8824</v>
      </c>
    </row>
    <row r="44" spans="1:34" s="13" customFormat="1" ht="20.25" customHeight="1" x14ac:dyDescent="0.2">
      <c r="A44" s="13" t="s">
        <v>58</v>
      </c>
      <c r="B44" s="15" t="s">
        <v>74</v>
      </c>
      <c r="C44" s="36">
        <v>299</v>
      </c>
      <c r="D44" s="36">
        <v>299</v>
      </c>
      <c r="E44" s="36">
        <v>299</v>
      </c>
      <c r="F44" s="36">
        <v>299</v>
      </c>
      <c r="G44" s="36">
        <v>299</v>
      </c>
      <c r="H44" s="36">
        <v>299</v>
      </c>
      <c r="I44" s="36">
        <v>299</v>
      </c>
      <c r="J44" s="36">
        <v>299</v>
      </c>
      <c r="K44" s="36">
        <v>299</v>
      </c>
      <c r="L44" s="36">
        <v>291</v>
      </c>
      <c r="M44" s="36">
        <v>299</v>
      </c>
      <c r="N44" s="36">
        <v>299</v>
      </c>
      <c r="O44" s="36">
        <v>299</v>
      </c>
      <c r="P44" s="36">
        <v>296</v>
      </c>
      <c r="Q44" s="36">
        <v>296</v>
      </c>
      <c r="R44" s="36">
        <v>234</v>
      </c>
      <c r="S44" s="36">
        <v>299</v>
      </c>
      <c r="T44" s="36">
        <v>299</v>
      </c>
      <c r="U44" s="36">
        <v>297</v>
      </c>
      <c r="V44" s="36">
        <v>299</v>
      </c>
      <c r="W44" s="36">
        <v>299</v>
      </c>
      <c r="X44" s="36">
        <v>299</v>
      </c>
      <c r="Y44" s="36">
        <v>299</v>
      </c>
      <c r="Z44" s="36">
        <v>299</v>
      </c>
      <c r="AA44" s="36">
        <v>294</v>
      </c>
      <c r="AB44" s="36">
        <v>299</v>
      </c>
      <c r="AC44" s="36">
        <v>298</v>
      </c>
      <c r="AD44" s="36">
        <v>299</v>
      </c>
      <c r="AE44" s="36">
        <v>299</v>
      </c>
      <c r="AF44" s="58">
        <v>299</v>
      </c>
      <c r="AG44" s="69"/>
      <c r="AH44" s="80">
        <f t="shared" si="3"/>
        <v>8883</v>
      </c>
    </row>
    <row r="45" spans="1:34" s="13" customFormat="1" ht="20.25" customHeight="1" x14ac:dyDescent="0.2">
      <c r="A45" s="13" t="s">
        <v>59</v>
      </c>
      <c r="B45" s="16" t="s">
        <v>60</v>
      </c>
      <c r="C45" s="36">
        <v>299</v>
      </c>
      <c r="D45" s="36">
        <v>299</v>
      </c>
      <c r="E45" s="36">
        <v>299</v>
      </c>
      <c r="F45" s="36">
        <v>299</v>
      </c>
      <c r="G45" s="36">
        <v>299</v>
      </c>
      <c r="H45" s="36">
        <v>299</v>
      </c>
      <c r="I45" s="36">
        <v>299</v>
      </c>
      <c r="J45" s="36">
        <v>298</v>
      </c>
      <c r="K45" s="36">
        <v>299</v>
      </c>
      <c r="L45" s="36">
        <v>299</v>
      </c>
      <c r="M45" s="36">
        <v>299</v>
      </c>
      <c r="N45" s="36">
        <v>299</v>
      </c>
      <c r="O45" s="36">
        <v>298</v>
      </c>
      <c r="P45" s="36">
        <v>283</v>
      </c>
      <c r="Q45" s="36">
        <v>299</v>
      </c>
      <c r="R45" s="36">
        <v>241</v>
      </c>
      <c r="S45" s="36">
        <v>297</v>
      </c>
      <c r="T45" s="36">
        <v>299</v>
      </c>
      <c r="U45" s="36">
        <v>295</v>
      </c>
      <c r="V45" s="36">
        <v>299</v>
      </c>
      <c r="W45" s="36">
        <v>299</v>
      </c>
      <c r="X45" s="36">
        <v>299</v>
      </c>
      <c r="Y45" s="36">
        <v>298</v>
      </c>
      <c r="Z45" s="36">
        <v>299</v>
      </c>
      <c r="AA45" s="36">
        <v>299</v>
      </c>
      <c r="AB45" s="36">
        <v>299</v>
      </c>
      <c r="AC45" s="36">
        <v>299</v>
      </c>
      <c r="AD45" s="36">
        <v>299</v>
      </c>
      <c r="AE45" s="36">
        <v>299</v>
      </c>
      <c r="AF45" s="58">
        <v>298</v>
      </c>
      <c r="AG45" s="69"/>
      <c r="AH45" s="80">
        <f t="shared" si="3"/>
        <v>8886</v>
      </c>
    </row>
    <row r="46" spans="1:34" s="13" customFormat="1" ht="20.25" customHeight="1" x14ac:dyDescent="0.2">
      <c r="A46" s="13" t="s">
        <v>61</v>
      </c>
      <c r="B46" s="15" t="s">
        <v>74</v>
      </c>
      <c r="C46" s="36">
        <v>299</v>
      </c>
      <c r="D46" s="36">
        <v>299</v>
      </c>
      <c r="E46" s="36">
        <v>299</v>
      </c>
      <c r="F46" s="36">
        <v>299</v>
      </c>
      <c r="G46" s="36">
        <v>299</v>
      </c>
      <c r="H46" s="36">
        <v>299</v>
      </c>
      <c r="I46" s="36">
        <v>296</v>
      </c>
      <c r="J46" s="36">
        <v>299</v>
      </c>
      <c r="K46" s="36">
        <v>299</v>
      </c>
      <c r="L46" s="36">
        <v>299</v>
      </c>
      <c r="M46" s="36">
        <v>297</v>
      </c>
      <c r="N46" s="36">
        <v>299</v>
      </c>
      <c r="O46" s="36">
        <v>299</v>
      </c>
      <c r="P46" s="36">
        <v>299</v>
      </c>
      <c r="Q46" s="36">
        <v>299</v>
      </c>
      <c r="R46" s="36">
        <v>231</v>
      </c>
      <c r="S46" s="36">
        <v>298</v>
      </c>
      <c r="T46" s="36">
        <v>299</v>
      </c>
      <c r="U46" s="36">
        <v>298</v>
      </c>
      <c r="V46" s="36">
        <v>299</v>
      </c>
      <c r="W46" s="36">
        <v>299</v>
      </c>
      <c r="X46" s="36">
        <v>299</v>
      </c>
      <c r="Y46" s="36">
        <v>299</v>
      </c>
      <c r="Z46" s="36">
        <v>299</v>
      </c>
      <c r="AA46" s="36">
        <v>299</v>
      </c>
      <c r="AB46" s="36">
        <v>299</v>
      </c>
      <c r="AC46" s="36">
        <v>299</v>
      </c>
      <c r="AD46" s="36">
        <v>299</v>
      </c>
      <c r="AE46" s="36">
        <v>299</v>
      </c>
      <c r="AF46" s="58">
        <v>299</v>
      </c>
      <c r="AG46" s="69"/>
      <c r="AH46" s="80">
        <f t="shared" si="3"/>
        <v>8895</v>
      </c>
    </row>
    <row r="47" spans="1:34" s="13" customFormat="1" ht="20.25" customHeight="1" x14ac:dyDescent="0.2">
      <c r="A47" s="13" t="s">
        <v>62</v>
      </c>
      <c r="B47" s="16" t="s">
        <v>63</v>
      </c>
      <c r="C47" s="36">
        <v>299</v>
      </c>
      <c r="D47" s="36">
        <v>299</v>
      </c>
      <c r="E47" s="36">
        <v>298</v>
      </c>
      <c r="F47" s="36">
        <v>299</v>
      </c>
      <c r="G47" s="36">
        <v>299</v>
      </c>
      <c r="H47" s="36">
        <v>299</v>
      </c>
      <c r="I47" s="36">
        <v>299</v>
      </c>
      <c r="J47" s="36">
        <v>299</v>
      </c>
      <c r="K47" s="36">
        <v>299</v>
      </c>
      <c r="L47" s="36">
        <v>299</v>
      </c>
      <c r="M47" s="36">
        <v>297</v>
      </c>
      <c r="N47" s="36">
        <v>299</v>
      </c>
      <c r="O47" s="36">
        <v>298</v>
      </c>
      <c r="P47" s="36">
        <v>299</v>
      </c>
      <c r="Q47" s="36">
        <v>298</v>
      </c>
      <c r="R47" s="36">
        <v>232</v>
      </c>
      <c r="S47" s="36">
        <v>299</v>
      </c>
      <c r="T47" s="36">
        <v>299</v>
      </c>
      <c r="U47" s="36">
        <v>299</v>
      </c>
      <c r="V47" s="36">
        <v>299</v>
      </c>
      <c r="W47" s="36">
        <v>299</v>
      </c>
      <c r="X47" s="36">
        <v>299</v>
      </c>
      <c r="Y47" s="36">
        <v>299</v>
      </c>
      <c r="Z47" s="36">
        <v>299</v>
      </c>
      <c r="AA47" s="36">
        <v>299</v>
      </c>
      <c r="AB47" s="36">
        <v>299</v>
      </c>
      <c r="AC47" s="36">
        <v>299</v>
      </c>
      <c r="AD47" s="36">
        <v>299</v>
      </c>
      <c r="AE47" s="36">
        <v>299</v>
      </c>
      <c r="AF47" s="58">
        <v>299</v>
      </c>
      <c r="AG47" s="69"/>
      <c r="AH47" s="80">
        <f t="shared" si="3"/>
        <v>8898</v>
      </c>
    </row>
    <row r="48" spans="1:34" s="13" customFormat="1" ht="20.25" customHeight="1" x14ac:dyDescent="0.2">
      <c r="A48" s="13" t="s">
        <v>64</v>
      </c>
      <c r="B48" s="15" t="s">
        <v>74</v>
      </c>
      <c r="C48" s="36">
        <v>299</v>
      </c>
      <c r="D48" s="36">
        <v>299</v>
      </c>
      <c r="E48" s="36">
        <v>299</v>
      </c>
      <c r="F48" s="36">
        <v>299</v>
      </c>
      <c r="G48" s="36">
        <v>299</v>
      </c>
      <c r="H48" s="36">
        <v>299</v>
      </c>
      <c r="I48" s="36">
        <v>299</v>
      </c>
      <c r="J48" s="36">
        <v>299</v>
      </c>
      <c r="K48" s="36">
        <v>299</v>
      </c>
      <c r="L48" s="36">
        <v>298</v>
      </c>
      <c r="M48" s="36">
        <v>298</v>
      </c>
      <c r="N48" s="36">
        <v>299</v>
      </c>
      <c r="O48" s="36">
        <v>299</v>
      </c>
      <c r="P48" s="36">
        <v>299</v>
      </c>
      <c r="Q48" s="36">
        <v>299</v>
      </c>
      <c r="R48" s="36">
        <v>272</v>
      </c>
      <c r="S48" s="36">
        <v>298</v>
      </c>
      <c r="T48" s="36">
        <v>299</v>
      </c>
      <c r="U48" s="36">
        <v>299</v>
      </c>
      <c r="V48" s="36">
        <v>298</v>
      </c>
      <c r="W48" s="36">
        <v>298</v>
      </c>
      <c r="X48" s="36">
        <v>299</v>
      </c>
      <c r="Y48" s="36">
        <v>299</v>
      </c>
      <c r="Z48" s="36">
        <v>299</v>
      </c>
      <c r="AA48" s="36">
        <v>299</v>
      </c>
      <c r="AB48" s="36">
        <v>299</v>
      </c>
      <c r="AC48" s="36">
        <v>299</v>
      </c>
      <c r="AD48" s="36">
        <v>299</v>
      </c>
      <c r="AE48" s="36">
        <v>299</v>
      </c>
      <c r="AF48" s="58">
        <v>299</v>
      </c>
      <c r="AG48" s="69"/>
      <c r="AH48" s="80">
        <f t="shared" si="3"/>
        <v>8938</v>
      </c>
    </row>
    <row r="49" spans="1:35" s="13" customFormat="1" ht="20.25" customHeight="1" x14ac:dyDescent="0.2">
      <c r="A49" s="13" t="s">
        <v>65</v>
      </c>
      <c r="B49" s="16" t="s">
        <v>66</v>
      </c>
      <c r="C49" s="36">
        <v>299</v>
      </c>
      <c r="D49" s="36">
        <v>299</v>
      </c>
      <c r="E49" s="36">
        <v>299</v>
      </c>
      <c r="F49" s="36">
        <v>299</v>
      </c>
      <c r="G49" s="36">
        <v>299</v>
      </c>
      <c r="H49" s="36">
        <v>299</v>
      </c>
      <c r="I49" s="36">
        <v>299</v>
      </c>
      <c r="J49" s="36">
        <v>299</v>
      </c>
      <c r="K49" s="36">
        <v>299</v>
      </c>
      <c r="L49" s="36">
        <v>298</v>
      </c>
      <c r="M49" s="36">
        <v>297</v>
      </c>
      <c r="N49" s="36">
        <v>299</v>
      </c>
      <c r="O49" s="36">
        <v>299</v>
      </c>
      <c r="P49" s="36">
        <v>299</v>
      </c>
      <c r="Q49" s="36">
        <v>299</v>
      </c>
      <c r="R49" s="36">
        <v>286</v>
      </c>
      <c r="S49" s="36">
        <v>299</v>
      </c>
      <c r="T49" s="36">
        <v>299</v>
      </c>
      <c r="U49" s="36">
        <v>299</v>
      </c>
      <c r="V49" s="36">
        <v>299</v>
      </c>
      <c r="W49" s="36">
        <v>299</v>
      </c>
      <c r="X49" s="36">
        <v>299</v>
      </c>
      <c r="Y49" s="36">
        <v>299</v>
      </c>
      <c r="Z49" s="36">
        <v>299</v>
      </c>
      <c r="AA49" s="36">
        <v>299</v>
      </c>
      <c r="AB49" s="36">
        <v>299</v>
      </c>
      <c r="AC49" s="36">
        <v>299</v>
      </c>
      <c r="AD49" s="36">
        <v>299</v>
      </c>
      <c r="AE49" s="36">
        <v>299</v>
      </c>
      <c r="AF49" s="58">
        <v>299</v>
      </c>
      <c r="AG49" s="69"/>
      <c r="AH49" s="80">
        <f t="shared" si="3"/>
        <v>8954</v>
      </c>
    </row>
    <row r="50" spans="1:35" s="13" customFormat="1" ht="20.25" customHeight="1" x14ac:dyDescent="0.2">
      <c r="A50" s="13" t="s">
        <v>67</v>
      </c>
      <c r="B50" s="18" t="s">
        <v>74</v>
      </c>
      <c r="C50" s="41">
        <v>299</v>
      </c>
      <c r="D50" s="41">
        <v>299</v>
      </c>
      <c r="E50" s="41">
        <v>299</v>
      </c>
      <c r="F50" s="41">
        <v>299</v>
      </c>
      <c r="G50" s="41">
        <v>299</v>
      </c>
      <c r="H50" s="41">
        <v>299</v>
      </c>
      <c r="I50" s="41">
        <v>299</v>
      </c>
      <c r="J50" s="41">
        <v>299</v>
      </c>
      <c r="K50" s="41">
        <v>299</v>
      </c>
      <c r="L50" s="41">
        <v>299</v>
      </c>
      <c r="M50" s="41">
        <v>299</v>
      </c>
      <c r="N50" s="41">
        <v>299</v>
      </c>
      <c r="O50" s="41">
        <v>299</v>
      </c>
      <c r="P50" s="41">
        <v>298</v>
      </c>
      <c r="Q50" s="41">
        <v>299</v>
      </c>
      <c r="R50" s="41">
        <v>290</v>
      </c>
      <c r="S50" s="41">
        <v>298</v>
      </c>
      <c r="T50" s="41">
        <v>299</v>
      </c>
      <c r="U50" s="41">
        <v>299</v>
      </c>
      <c r="V50" s="41">
        <v>299</v>
      </c>
      <c r="W50" s="41">
        <v>299</v>
      </c>
      <c r="X50" s="41">
        <v>299</v>
      </c>
      <c r="Y50" s="41">
        <v>289</v>
      </c>
      <c r="Z50" s="41">
        <v>299</v>
      </c>
      <c r="AA50" s="41">
        <v>299</v>
      </c>
      <c r="AB50" s="41">
        <v>299</v>
      </c>
      <c r="AC50" s="41">
        <v>298</v>
      </c>
      <c r="AD50" s="41">
        <v>299</v>
      </c>
      <c r="AE50" s="41">
        <v>299</v>
      </c>
      <c r="AF50" s="61">
        <v>299</v>
      </c>
      <c r="AG50" s="72"/>
      <c r="AH50" s="84">
        <f t="shared" si="3"/>
        <v>8948</v>
      </c>
    </row>
    <row r="51" spans="1:35" s="13" customFormat="1" ht="20.25" customHeight="1" x14ac:dyDescent="0.2">
      <c r="A51" s="13" t="s">
        <v>68</v>
      </c>
      <c r="B51" s="17" t="s">
        <v>69</v>
      </c>
      <c r="C51" s="30">
        <v>299</v>
      </c>
      <c r="D51" s="30">
        <v>299</v>
      </c>
      <c r="E51" s="30">
        <v>299</v>
      </c>
      <c r="F51" s="30">
        <v>299</v>
      </c>
      <c r="G51" s="30">
        <v>299</v>
      </c>
      <c r="H51" s="30">
        <v>299</v>
      </c>
      <c r="I51" s="30">
        <v>299</v>
      </c>
      <c r="J51" s="30">
        <v>299</v>
      </c>
      <c r="K51" s="30">
        <v>299</v>
      </c>
      <c r="L51" s="30">
        <v>299</v>
      </c>
      <c r="M51" s="30">
        <v>297</v>
      </c>
      <c r="N51" s="30">
        <v>299</v>
      </c>
      <c r="O51" s="30">
        <v>299</v>
      </c>
      <c r="P51" s="30">
        <v>298</v>
      </c>
      <c r="Q51" s="30">
        <v>299</v>
      </c>
      <c r="R51" s="30">
        <v>296</v>
      </c>
      <c r="S51" s="30">
        <v>299</v>
      </c>
      <c r="T51" s="30">
        <v>299</v>
      </c>
      <c r="U51" s="30">
        <v>299</v>
      </c>
      <c r="V51" s="30">
        <v>299</v>
      </c>
      <c r="W51" s="30">
        <v>299</v>
      </c>
      <c r="X51" s="30">
        <v>299</v>
      </c>
      <c r="Y51" s="30">
        <v>297</v>
      </c>
      <c r="Z51" s="30">
        <v>299</v>
      </c>
      <c r="AA51" s="30">
        <v>299</v>
      </c>
      <c r="AB51" s="30">
        <v>299</v>
      </c>
      <c r="AC51" s="30">
        <v>299</v>
      </c>
      <c r="AD51" s="30">
        <v>299</v>
      </c>
      <c r="AE51" s="30">
        <v>299</v>
      </c>
      <c r="AF51" s="53">
        <v>299</v>
      </c>
      <c r="AG51" s="64"/>
      <c r="AH51" s="83">
        <f t="shared" si="3"/>
        <v>8962</v>
      </c>
    </row>
    <row r="52" spans="1:35" s="13" customFormat="1" ht="20.25" customHeight="1" x14ac:dyDescent="0.2">
      <c r="A52" s="13" t="s">
        <v>70</v>
      </c>
      <c r="B52" s="15" t="s">
        <v>74</v>
      </c>
      <c r="C52" s="30">
        <v>299</v>
      </c>
      <c r="D52" s="30">
        <v>299</v>
      </c>
      <c r="E52" s="30">
        <v>299</v>
      </c>
      <c r="F52" s="30">
        <v>299</v>
      </c>
      <c r="G52" s="30">
        <v>299</v>
      </c>
      <c r="H52" s="30">
        <v>299</v>
      </c>
      <c r="I52" s="30">
        <v>299</v>
      </c>
      <c r="J52" s="30">
        <v>299</v>
      </c>
      <c r="K52" s="30">
        <v>299</v>
      </c>
      <c r="L52" s="30">
        <v>298</v>
      </c>
      <c r="M52" s="30">
        <v>299</v>
      </c>
      <c r="N52" s="30">
        <v>299</v>
      </c>
      <c r="O52" s="30">
        <v>299</v>
      </c>
      <c r="P52" s="30">
        <v>298</v>
      </c>
      <c r="Q52" s="30">
        <v>298</v>
      </c>
      <c r="R52" s="30">
        <v>298</v>
      </c>
      <c r="S52" s="30">
        <v>299</v>
      </c>
      <c r="T52" s="30">
        <v>299</v>
      </c>
      <c r="U52" s="30">
        <v>299</v>
      </c>
      <c r="V52" s="30">
        <v>299</v>
      </c>
      <c r="W52" s="30">
        <v>299</v>
      </c>
      <c r="X52" s="30">
        <v>299</v>
      </c>
      <c r="Y52" s="30">
        <v>297</v>
      </c>
      <c r="Z52" s="30">
        <v>299</v>
      </c>
      <c r="AA52" s="30">
        <v>299</v>
      </c>
      <c r="AB52" s="30">
        <v>299</v>
      </c>
      <c r="AC52" s="30">
        <v>299</v>
      </c>
      <c r="AD52" s="30">
        <v>299</v>
      </c>
      <c r="AE52" s="30">
        <v>299</v>
      </c>
      <c r="AF52" s="53">
        <v>299</v>
      </c>
      <c r="AG52" s="64"/>
      <c r="AH52" s="80">
        <f t="shared" si="3"/>
        <v>8964</v>
      </c>
    </row>
    <row r="53" spans="1:35" s="13" customFormat="1" ht="20.25" customHeight="1" x14ac:dyDescent="0.2">
      <c r="A53" s="13" t="s">
        <v>71</v>
      </c>
      <c r="B53" s="16" t="s">
        <v>72</v>
      </c>
      <c r="C53" s="30">
        <v>299</v>
      </c>
      <c r="D53" s="30">
        <v>298</v>
      </c>
      <c r="E53" s="30">
        <v>299</v>
      </c>
      <c r="F53" s="30">
        <v>299</v>
      </c>
      <c r="G53" s="30">
        <v>299</v>
      </c>
      <c r="H53" s="30">
        <v>299</v>
      </c>
      <c r="I53" s="30">
        <v>299</v>
      </c>
      <c r="J53" s="30">
        <v>299</v>
      </c>
      <c r="K53" s="30">
        <v>299</v>
      </c>
      <c r="L53" s="30">
        <v>299</v>
      </c>
      <c r="M53" s="30">
        <v>299</v>
      </c>
      <c r="N53" s="30">
        <v>299</v>
      </c>
      <c r="O53" s="30">
        <v>299</v>
      </c>
      <c r="P53" s="30">
        <v>299</v>
      </c>
      <c r="Q53" s="30">
        <v>300</v>
      </c>
      <c r="R53" s="30">
        <v>299</v>
      </c>
      <c r="S53" s="30">
        <v>299</v>
      </c>
      <c r="T53" s="30">
        <v>299</v>
      </c>
      <c r="U53" s="30">
        <v>299</v>
      </c>
      <c r="V53" s="30">
        <v>299</v>
      </c>
      <c r="W53" s="30">
        <v>299</v>
      </c>
      <c r="X53" s="30">
        <v>299</v>
      </c>
      <c r="Y53" s="30">
        <v>289</v>
      </c>
      <c r="Z53" s="30">
        <v>299</v>
      </c>
      <c r="AA53" s="30">
        <v>299</v>
      </c>
      <c r="AB53" s="30">
        <v>298</v>
      </c>
      <c r="AC53" s="30">
        <v>299</v>
      </c>
      <c r="AD53" s="30">
        <v>299</v>
      </c>
      <c r="AE53" s="30">
        <v>299</v>
      </c>
      <c r="AF53" s="53">
        <v>299</v>
      </c>
      <c r="AG53" s="64"/>
      <c r="AH53" s="80">
        <f t="shared" si="3"/>
        <v>8959</v>
      </c>
    </row>
    <row r="54" spans="1:35" s="13" customFormat="1" ht="20.25" customHeight="1" thickBot="1" x14ac:dyDescent="0.25">
      <c r="A54" s="13" t="s">
        <v>73</v>
      </c>
      <c r="B54" s="18" t="s">
        <v>74</v>
      </c>
      <c r="C54" s="42">
        <v>299</v>
      </c>
      <c r="D54" s="43">
        <v>299</v>
      </c>
      <c r="E54" s="43">
        <v>298</v>
      </c>
      <c r="F54" s="43">
        <v>299</v>
      </c>
      <c r="G54" s="43">
        <v>299</v>
      </c>
      <c r="H54" s="43">
        <v>299</v>
      </c>
      <c r="I54" s="43">
        <v>299</v>
      </c>
      <c r="J54" s="43">
        <v>299</v>
      </c>
      <c r="K54" s="43">
        <v>298</v>
      </c>
      <c r="L54" s="43">
        <v>299</v>
      </c>
      <c r="M54" s="43">
        <v>299</v>
      </c>
      <c r="N54" s="43">
        <v>299</v>
      </c>
      <c r="O54" s="43">
        <v>299</v>
      </c>
      <c r="P54" s="43">
        <v>299</v>
      </c>
      <c r="Q54" s="43">
        <v>299</v>
      </c>
      <c r="R54" s="43">
        <v>299</v>
      </c>
      <c r="S54" s="43">
        <v>299</v>
      </c>
      <c r="T54" s="43">
        <v>299</v>
      </c>
      <c r="U54" s="43">
        <v>299</v>
      </c>
      <c r="V54" s="43">
        <v>299</v>
      </c>
      <c r="W54" s="43">
        <v>299</v>
      </c>
      <c r="X54" s="43">
        <v>299</v>
      </c>
      <c r="Y54" s="43">
        <v>283</v>
      </c>
      <c r="Z54" s="43">
        <v>299</v>
      </c>
      <c r="AA54" s="43">
        <v>299</v>
      </c>
      <c r="AB54" s="43">
        <v>298</v>
      </c>
      <c r="AC54" s="43">
        <v>299</v>
      </c>
      <c r="AD54" s="43">
        <v>299</v>
      </c>
      <c r="AE54" s="43">
        <v>299</v>
      </c>
      <c r="AF54" s="62">
        <v>299</v>
      </c>
      <c r="AG54" s="73"/>
      <c r="AH54" s="85">
        <f t="shared" si="3"/>
        <v>8951</v>
      </c>
      <c r="AI54" s="63">
        <f>SUM(AH7:AH54)</f>
        <v>422417</v>
      </c>
    </row>
    <row r="55" spans="1:35" s="1" customFormat="1" ht="20.25" customHeight="1" thickBot="1" x14ac:dyDescent="0.25">
      <c r="B55" s="19" t="s">
        <v>1</v>
      </c>
      <c r="C55" s="28">
        <f>SUM(C7:C54)</f>
        <v>14338</v>
      </c>
      <c r="D55" s="29">
        <f t="shared" ref="D55:AF55" si="4">SUM(D7:D54)</f>
        <v>14272</v>
      </c>
      <c r="E55" s="29">
        <f t="shared" si="4"/>
        <v>14320</v>
      </c>
      <c r="F55" s="29">
        <f t="shared" si="4"/>
        <v>13695</v>
      </c>
      <c r="G55" s="29">
        <f t="shared" si="4"/>
        <v>14315</v>
      </c>
      <c r="H55" s="29">
        <f t="shared" si="4"/>
        <v>14335</v>
      </c>
      <c r="I55" s="29">
        <f t="shared" si="4"/>
        <v>14340</v>
      </c>
      <c r="J55" s="29">
        <f t="shared" si="4"/>
        <v>14335</v>
      </c>
      <c r="K55" s="29">
        <f t="shared" si="4"/>
        <v>14348</v>
      </c>
      <c r="L55" s="29">
        <f t="shared" si="4"/>
        <v>14321</v>
      </c>
      <c r="M55" s="29">
        <f t="shared" si="4"/>
        <v>14238</v>
      </c>
      <c r="N55" s="29">
        <f t="shared" si="4"/>
        <v>14257</v>
      </c>
      <c r="O55" s="29">
        <f t="shared" si="4"/>
        <v>14111</v>
      </c>
      <c r="P55" s="29">
        <f t="shared" si="4"/>
        <v>13952</v>
      </c>
      <c r="Q55" s="29">
        <f t="shared" si="4"/>
        <v>14343</v>
      </c>
      <c r="R55" s="29">
        <f t="shared" si="4"/>
        <v>12678</v>
      </c>
      <c r="S55" s="29">
        <f t="shared" si="4"/>
        <v>14329</v>
      </c>
      <c r="T55" s="29">
        <f t="shared" si="4"/>
        <v>14342</v>
      </c>
      <c r="U55" s="29">
        <f t="shared" si="4"/>
        <v>13794</v>
      </c>
      <c r="V55" s="29">
        <f t="shared" si="4"/>
        <v>14151</v>
      </c>
      <c r="W55" s="29">
        <f t="shared" si="4"/>
        <v>14326</v>
      </c>
      <c r="X55" s="29">
        <f t="shared" si="4"/>
        <v>14338</v>
      </c>
      <c r="Y55" s="29">
        <f t="shared" si="4"/>
        <v>13073</v>
      </c>
      <c r="Z55" s="29">
        <f t="shared" si="4"/>
        <v>13642</v>
      </c>
      <c r="AA55" s="29">
        <f t="shared" si="4"/>
        <v>13357</v>
      </c>
      <c r="AB55" s="29">
        <f t="shared" si="4"/>
        <v>13878</v>
      </c>
      <c r="AC55" s="29">
        <f t="shared" si="4"/>
        <v>14333</v>
      </c>
      <c r="AD55" s="29">
        <f t="shared" si="4"/>
        <v>14271</v>
      </c>
      <c r="AE55" s="29">
        <f t="shared" si="4"/>
        <v>14116</v>
      </c>
      <c r="AF55" s="29">
        <f t="shared" si="4"/>
        <v>14269</v>
      </c>
      <c r="AG55" s="29">
        <f>SUM(AG7:AG54)</f>
        <v>0</v>
      </c>
      <c r="AH55" s="74">
        <f>SUM(C55:AG55)</f>
        <v>422417</v>
      </c>
    </row>
    <row r="57" spans="1:35" customFormat="1" ht="13.2" x14ac:dyDescent="0.15">
      <c r="A57" s="20"/>
      <c r="B57" s="44" t="s">
        <v>75</v>
      </c>
      <c r="C57" s="45">
        <f t="shared" ref="C57:AG57" si="5">IF(C$4=1,SUM(C23:C50),0)</f>
        <v>8358</v>
      </c>
      <c r="D57" s="45">
        <f t="shared" si="5"/>
        <v>0</v>
      </c>
      <c r="E57" s="45">
        <f t="shared" si="5"/>
        <v>8341</v>
      </c>
      <c r="F57" s="45">
        <f t="shared" si="5"/>
        <v>7718</v>
      </c>
      <c r="G57" s="45">
        <f t="shared" si="5"/>
        <v>8336</v>
      </c>
      <c r="H57" s="45">
        <f t="shared" si="5"/>
        <v>8357</v>
      </c>
      <c r="I57" s="45">
        <f t="shared" si="5"/>
        <v>8363</v>
      </c>
      <c r="J57" s="45">
        <f t="shared" si="5"/>
        <v>8357</v>
      </c>
      <c r="K57" s="45">
        <f t="shared" si="5"/>
        <v>0</v>
      </c>
      <c r="L57" s="44">
        <f t="shared" si="5"/>
        <v>8345</v>
      </c>
      <c r="M57" s="76">
        <f t="shared" si="5"/>
        <v>8262</v>
      </c>
      <c r="N57" s="76">
        <f t="shared" si="5"/>
        <v>8279</v>
      </c>
      <c r="O57" s="76">
        <f t="shared" si="5"/>
        <v>8132</v>
      </c>
      <c r="P57" s="76">
        <f t="shared" si="5"/>
        <v>7976</v>
      </c>
      <c r="Q57" s="76">
        <f t="shared" si="5"/>
        <v>8366</v>
      </c>
      <c r="R57" s="76">
        <f t="shared" si="5"/>
        <v>0</v>
      </c>
      <c r="S57" s="76">
        <f t="shared" si="5"/>
        <v>8350</v>
      </c>
      <c r="T57" s="76">
        <f t="shared" si="5"/>
        <v>8362</v>
      </c>
      <c r="U57" s="76">
        <f t="shared" si="5"/>
        <v>7816</v>
      </c>
      <c r="V57" s="76">
        <f t="shared" si="5"/>
        <v>8172</v>
      </c>
      <c r="W57" s="76">
        <f t="shared" si="5"/>
        <v>8346</v>
      </c>
      <c r="X57" s="76">
        <f t="shared" si="5"/>
        <v>8359</v>
      </c>
      <c r="Y57" s="76">
        <f t="shared" si="5"/>
        <v>0</v>
      </c>
      <c r="Z57" s="76">
        <f t="shared" si="5"/>
        <v>7753</v>
      </c>
      <c r="AA57" s="76">
        <f t="shared" si="5"/>
        <v>7378</v>
      </c>
      <c r="AB57" s="76">
        <f t="shared" si="5"/>
        <v>7909</v>
      </c>
      <c r="AC57" s="76">
        <f t="shared" si="5"/>
        <v>8354</v>
      </c>
      <c r="AD57" s="76">
        <f t="shared" si="5"/>
        <v>8291</v>
      </c>
      <c r="AE57" s="76">
        <f t="shared" si="5"/>
        <v>8139</v>
      </c>
      <c r="AF57" s="76">
        <f t="shared" si="5"/>
        <v>0</v>
      </c>
      <c r="AG57" s="76">
        <f t="shared" si="5"/>
        <v>0</v>
      </c>
      <c r="AH57" s="20">
        <f>SUM(C57:AG57)</f>
        <v>204419</v>
      </c>
    </row>
    <row r="58" spans="1:35" customFormat="1" ht="13.2" x14ac:dyDescent="0.15">
      <c r="A58" s="46"/>
      <c r="B58" s="46" t="s">
        <v>76</v>
      </c>
      <c r="C58" s="47">
        <f t="shared" ref="C58:AG58" si="6">IF(C$4=1,SUM(C7:C22)+SUM(C51:C54),SUM(C7:C54))</f>
        <v>5980</v>
      </c>
      <c r="D58" s="47">
        <f t="shared" si="6"/>
        <v>14272</v>
      </c>
      <c r="E58" s="47">
        <f t="shared" si="6"/>
        <v>5979</v>
      </c>
      <c r="F58" s="47">
        <f t="shared" si="6"/>
        <v>5977</v>
      </c>
      <c r="G58" s="47">
        <f t="shared" si="6"/>
        <v>5979</v>
      </c>
      <c r="H58" s="47">
        <f t="shared" si="6"/>
        <v>5978</v>
      </c>
      <c r="I58" s="47">
        <f t="shared" si="6"/>
        <v>5977</v>
      </c>
      <c r="J58" s="47">
        <f t="shared" si="6"/>
        <v>5978</v>
      </c>
      <c r="K58" s="47">
        <f t="shared" si="6"/>
        <v>14348</v>
      </c>
      <c r="L58" s="46">
        <f t="shared" si="6"/>
        <v>5976</v>
      </c>
      <c r="M58" s="46">
        <f t="shared" si="6"/>
        <v>5976</v>
      </c>
      <c r="N58" s="46">
        <f t="shared" si="6"/>
        <v>5978</v>
      </c>
      <c r="O58" s="46">
        <f t="shared" si="6"/>
        <v>5979</v>
      </c>
      <c r="P58" s="46">
        <f t="shared" si="6"/>
        <v>5976</v>
      </c>
      <c r="Q58" s="46">
        <f t="shared" si="6"/>
        <v>5977</v>
      </c>
      <c r="R58" s="46">
        <f t="shared" si="6"/>
        <v>12678</v>
      </c>
      <c r="S58" s="77">
        <f t="shared" si="6"/>
        <v>5979</v>
      </c>
      <c r="T58" s="77">
        <f t="shared" si="6"/>
        <v>5980</v>
      </c>
      <c r="U58" s="77">
        <f t="shared" si="6"/>
        <v>5978</v>
      </c>
      <c r="V58" s="77">
        <f t="shared" si="6"/>
        <v>5979</v>
      </c>
      <c r="W58" s="77">
        <f t="shared" si="6"/>
        <v>5980</v>
      </c>
      <c r="X58" s="77">
        <f t="shared" si="6"/>
        <v>5979</v>
      </c>
      <c r="Y58" s="77">
        <f t="shared" si="6"/>
        <v>13073</v>
      </c>
      <c r="Z58" s="77">
        <f t="shared" si="6"/>
        <v>5889</v>
      </c>
      <c r="AA58" s="77">
        <f t="shared" si="6"/>
        <v>5979</v>
      </c>
      <c r="AB58" s="77">
        <f t="shared" si="6"/>
        <v>5969</v>
      </c>
      <c r="AC58" s="77">
        <f t="shared" si="6"/>
        <v>5979</v>
      </c>
      <c r="AD58" s="77">
        <f t="shared" si="6"/>
        <v>5980</v>
      </c>
      <c r="AE58" s="77">
        <f t="shared" si="6"/>
        <v>5977</v>
      </c>
      <c r="AF58" s="77">
        <f t="shared" si="6"/>
        <v>14269</v>
      </c>
      <c r="AG58" s="77">
        <f t="shared" si="6"/>
        <v>0</v>
      </c>
      <c r="AH58" s="20">
        <f>SUM(C58:AG58)</f>
        <v>217998</v>
      </c>
    </row>
    <row r="59" spans="1:35" customFormat="1" ht="13.2" x14ac:dyDescent="0.15">
      <c r="A59" s="20"/>
      <c r="B59" s="48" t="s">
        <v>77</v>
      </c>
      <c r="C59" s="27">
        <f t="shared" ref="C59:AG59" si="7">C57+C58</f>
        <v>14338</v>
      </c>
      <c r="D59" s="27">
        <f t="shared" si="7"/>
        <v>14272</v>
      </c>
      <c r="E59" s="27">
        <f t="shared" si="7"/>
        <v>14320</v>
      </c>
      <c r="F59" s="27">
        <f t="shared" si="7"/>
        <v>13695</v>
      </c>
      <c r="G59" s="27">
        <f t="shared" si="7"/>
        <v>14315</v>
      </c>
      <c r="H59" s="27">
        <f t="shared" si="7"/>
        <v>14335</v>
      </c>
      <c r="I59" s="27">
        <f t="shared" si="7"/>
        <v>14340</v>
      </c>
      <c r="J59" s="27">
        <f t="shared" si="7"/>
        <v>14335</v>
      </c>
      <c r="K59" s="27">
        <f t="shared" si="7"/>
        <v>14348</v>
      </c>
      <c r="L59" s="20">
        <f t="shared" si="7"/>
        <v>14321</v>
      </c>
      <c r="M59" s="20">
        <f t="shared" si="7"/>
        <v>14238</v>
      </c>
      <c r="N59" s="20">
        <f t="shared" si="7"/>
        <v>14257</v>
      </c>
      <c r="O59" s="20">
        <f t="shared" si="7"/>
        <v>14111</v>
      </c>
      <c r="P59" s="20">
        <f t="shared" si="7"/>
        <v>13952</v>
      </c>
      <c r="Q59" s="20">
        <f t="shared" si="7"/>
        <v>14343</v>
      </c>
      <c r="R59" s="20">
        <f t="shared" si="7"/>
        <v>12678</v>
      </c>
      <c r="S59" s="20">
        <f t="shared" si="7"/>
        <v>14329</v>
      </c>
      <c r="T59" s="20">
        <f t="shared" si="7"/>
        <v>14342</v>
      </c>
      <c r="U59" s="20">
        <f t="shared" si="7"/>
        <v>13794</v>
      </c>
      <c r="V59" s="20">
        <f t="shared" si="7"/>
        <v>14151</v>
      </c>
      <c r="W59" s="20">
        <f t="shared" si="7"/>
        <v>14326</v>
      </c>
      <c r="X59" s="20">
        <f t="shared" si="7"/>
        <v>14338</v>
      </c>
      <c r="Y59" s="20">
        <f t="shared" si="7"/>
        <v>13073</v>
      </c>
      <c r="Z59" s="20">
        <f t="shared" si="7"/>
        <v>13642</v>
      </c>
      <c r="AA59" s="20">
        <f t="shared" si="7"/>
        <v>13357</v>
      </c>
      <c r="AB59" s="20">
        <f t="shared" si="7"/>
        <v>13878</v>
      </c>
      <c r="AC59" s="20">
        <f t="shared" si="7"/>
        <v>14333</v>
      </c>
      <c r="AD59" s="20">
        <f t="shared" si="7"/>
        <v>14271</v>
      </c>
      <c r="AE59" s="20">
        <f t="shared" si="7"/>
        <v>14116</v>
      </c>
      <c r="AF59" s="20">
        <f t="shared" si="7"/>
        <v>14269</v>
      </c>
      <c r="AG59" s="20">
        <f t="shared" si="7"/>
        <v>0</v>
      </c>
      <c r="AH59" s="20">
        <f>AH57+AH58</f>
        <v>422417</v>
      </c>
    </row>
  </sheetData>
  <mergeCells count="1">
    <mergeCell ref="E3:F3"/>
  </mergeCells>
  <phoneticPr fontId="12"/>
  <conditionalFormatting sqref="C5:C55">
    <cfRule type="expression" dxfId="49" priority="3" stopIfTrue="1">
      <formula>C$4=2</formula>
    </cfRule>
  </conditionalFormatting>
  <conditionalFormatting sqref="D7:D55">
    <cfRule type="expression" dxfId="48" priority="2" stopIfTrue="1">
      <formula>D$4=2</formula>
    </cfRule>
  </conditionalFormatting>
  <conditionalFormatting sqref="D5:AF6">
    <cfRule type="expression" dxfId="47" priority="4" stopIfTrue="1">
      <formula>D$4=2</formula>
    </cfRule>
  </conditionalFormatting>
  <conditionalFormatting sqref="E7:AF54 E55:AG55">
    <cfRule type="expression" dxfId="46" priority="5" stopIfTrue="1">
      <formula>E$4=2</formula>
    </cfRule>
  </conditionalFormatting>
  <conditionalFormatting sqref="AG5:AG54">
    <cfRule type="expression" dxfId="45" priority="1" stopIfTrue="1">
      <formula>AG$4=2</formula>
    </cfRule>
  </conditionalFormatting>
  <printOptions horizontalCentered="1"/>
  <pageMargins left="0" right="0" top="0.59055118110236227" bottom="0.19685039370078741" header="0.51181102362204722" footer="0.51181102362204722"/>
  <pageSetup paperSize="9" scale="4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16C6-F2BF-409F-BC71-D6DD4F34B806}">
  <sheetPr>
    <pageSetUpPr fitToPage="1"/>
  </sheetPr>
  <dimension ref="A1:AI59"/>
  <sheetViews>
    <sheetView view="pageBreakPreview" topLeftCell="B1" zoomScale="70" zoomScaleNormal="85" zoomScaleSheetLayoutView="70" workbookViewId="0">
      <pane xSplit="1" ySplit="6" topLeftCell="C7" activePane="bottomRight" state="frozen"/>
      <selection activeCell="D35" sqref="D35"/>
      <selection pane="topRight" activeCell="D35" sqref="D35"/>
      <selection pane="bottomLeft" activeCell="D35" sqref="D35"/>
      <selection pane="bottomRight" activeCell="Q23" sqref="Q23"/>
    </sheetView>
  </sheetViews>
  <sheetFormatPr defaultColWidth="6.6640625" defaultRowHeight="10.8" outlineLevelCol="1" x14ac:dyDescent="0.15"/>
  <cols>
    <col min="1" max="1" width="1.109375" style="20" hidden="1" customWidth="1" collapsed="1"/>
    <col min="2" max="2" width="7.109375" style="20" customWidth="1" collapsed="1"/>
    <col min="3" max="3" width="8.6640625" style="20" customWidth="1" collapsed="1"/>
    <col min="4" max="4" width="10.33203125" style="20" customWidth="1" collapsed="1"/>
    <col min="5" max="32" width="8.6640625" style="20" customWidth="1" collapsed="1"/>
    <col min="33" max="33" width="8.6640625" style="20" customWidth="1" outlineLevel="1" collapsed="1"/>
    <col min="34" max="34" width="8.44140625" style="20" customWidth="1"/>
    <col min="35" max="35" width="8.44140625" style="20" bestFit="1" customWidth="1"/>
    <col min="36" max="16384" width="6.6640625" style="20" collapsed="1"/>
  </cols>
  <sheetData>
    <row r="1" spans="1:34" s="1" customFormat="1" ht="19.2" x14ac:dyDescent="0.2">
      <c r="B1" s="2" t="s">
        <v>80</v>
      </c>
      <c r="C1" s="21"/>
      <c r="D1" s="21"/>
      <c r="E1" s="21"/>
      <c r="F1" s="21"/>
      <c r="G1" s="21"/>
      <c r="H1" s="3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2"/>
      <c r="AH1" s="22"/>
    </row>
    <row r="2" spans="1:34" s="1" customFormat="1" ht="13.2" customHeight="1" x14ac:dyDescent="0.2">
      <c r="B2" s="3"/>
      <c r="C2" s="23"/>
      <c r="D2" s="21"/>
      <c r="E2" s="21"/>
      <c r="F2" s="21"/>
      <c r="G2" s="21"/>
      <c r="H2" s="3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6"/>
      <c r="AG2" s="24"/>
      <c r="AH2" s="24"/>
    </row>
    <row r="3" spans="1:34" s="4" customFormat="1" ht="20.25" customHeight="1" x14ac:dyDescent="0.2">
      <c r="B3" s="5">
        <v>45474</v>
      </c>
      <c r="C3" s="6"/>
      <c r="D3" s="75">
        <f>EDATE(B3,0)</f>
        <v>45474</v>
      </c>
      <c r="E3" s="86">
        <f>EDATE(B3,1)-1</f>
        <v>45504</v>
      </c>
      <c r="F3" s="86"/>
      <c r="P3" s="25"/>
      <c r="Q3" s="25"/>
      <c r="R3" s="25"/>
      <c r="S3" s="25"/>
      <c r="Y3" s="25"/>
      <c r="Z3" s="25"/>
      <c r="AA3" s="25"/>
      <c r="AB3" s="25"/>
      <c r="AG3" s="24"/>
      <c r="AH3" s="24"/>
    </row>
    <row r="4" spans="1:34" s="4" customFormat="1" ht="20.25" customHeight="1" x14ac:dyDescent="0.2">
      <c r="B4" s="6"/>
      <c r="C4" s="6">
        <f t="shared" ref="C4:AG4" si="0">IF(C6=1,2,1)</f>
        <v>1</v>
      </c>
      <c r="D4" s="6">
        <f t="shared" si="0"/>
        <v>1</v>
      </c>
      <c r="E4" s="6">
        <f t="shared" si="0"/>
        <v>1</v>
      </c>
      <c r="F4" s="6">
        <f t="shared" si="0"/>
        <v>1</v>
      </c>
      <c r="G4" s="6">
        <f t="shared" si="0"/>
        <v>1</v>
      </c>
      <c r="H4" s="6">
        <f t="shared" si="0"/>
        <v>1</v>
      </c>
      <c r="I4" s="6">
        <f t="shared" si="0"/>
        <v>2</v>
      </c>
      <c r="J4" s="6">
        <f t="shared" si="0"/>
        <v>1</v>
      </c>
      <c r="K4" s="6">
        <f t="shared" si="0"/>
        <v>1</v>
      </c>
      <c r="L4" s="6">
        <f t="shared" si="0"/>
        <v>1</v>
      </c>
      <c r="M4" s="6">
        <f t="shared" si="0"/>
        <v>1</v>
      </c>
      <c r="N4" s="6">
        <f t="shared" si="0"/>
        <v>1</v>
      </c>
      <c r="O4" s="6">
        <f t="shared" si="0"/>
        <v>1</v>
      </c>
      <c r="P4" s="6">
        <f t="shared" si="0"/>
        <v>2</v>
      </c>
      <c r="Q4" s="6">
        <v>2</v>
      </c>
      <c r="R4" s="6">
        <f t="shared" si="0"/>
        <v>1</v>
      </c>
      <c r="S4" s="6">
        <f t="shared" si="0"/>
        <v>1</v>
      </c>
      <c r="T4" s="6">
        <f t="shared" si="0"/>
        <v>1</v>
      </c>
      <c r="U4" s="6">
        <f t="shared" si="0"/>
        <v>1</v>
      </c>
      <c r="V4" s="6">
        <f t="shared" si="0"/>
        <v>1</v>
      </c>
      <c r="W4" s="6">
        <f t="shared" si="0"/>
        <v>2</v>
      </c>
      <c r="X4" s="6">
        <f t="shared" si="0"/>
        <v>1</v>
      </c>
      <c r="Y4" s="6">
        <f t="shared" si="0"/>
        <v>1</v>
      </c>
      <c r="Z4" s="6">
        <f t="shared" si="0"/>
        <v>1</v>
      </c>
      <c r="AA4" s="6">
        <f t="shared" si="0"/>
        <v>1</v>
      </c>
      <c r="AB4" s="6">
        <f t="shared" si="0"/>
        <v>1</v>
      </c>
      <c r="AC4" s="6">
        <f t="shared" si="0"/>
        <v>1</v>
      </c>
      <c r="AD4" s="6">
        <f t="shared" si="0"/>
        <v>2</v>
      </c>
      <c r="AE4" s="6">
        <v>1</v>
      </c>
      <c r="AF4" s="6">
        <v>1</v>
      </c>
      <c r="AG4" s="6">
        <f t="shared" si="0"/>
        <v>1</v>
      </c>
      <c r="AH4" s="26" t="s">
        <v>0</v>
      </c>
    </row>
    <row r="5" spans="1:34" s="7" customFormat="1" ht="20.25" customHeight="1" x14ac:dyDescent="0.2">
      <c r="B5" s="8"/>
      <c r="C5" s="9">
        <f>$B$3</f>
        <v>45474</v>
      </c>
      <c r="D5" s="10">
        <f>C5+1</f>
        <v>45475</v>
      </c>
      <c r="E5" s="10">
        <f t="shared" ref="E5:AD5" si="1">D5+1</f>
        <v>45476</v>
      </c>
      <c r="F5" s="10">
        <f t="shared" si="1"/>
        <v>45477</v>
      </c>
      <c r="G5" s="10">
        <f t="shared" si="1"/>
        <v>45478</v>
      </c>
      <c r="H5" s="10">
        <f t="shared" si="1"/>
        <v>45479</v>
      </c>
      <c r="I5" s="10">
        <f t="shared" si="1"/>
        <v>45480</v>
      </c>
      <c r="J5" s="10">
        <f t="shared" si="1"/>
        <v>45481</v>
      </c>
      <c r="K5" s="10">
        <f t="shared" si="1"/>
        <v>45482</v>
      </c>
      <c r="L5" s="10">
        <f t="shared" si="1"/>
        <v>45483</v>
      </c>
      <c r="M5" s="10">
        <f t="shared" si="1"/>
        <v>45484</v>
      </c>
      <c r="N5" s="10">
        <f t="shared" si="1"/>
        <v>45485</v>
      </c>
      <c r="O5" s="10">
        <f t="shared" si="1"/>
        <v>45486</v>
      </c>
      <c r="P5" s="10">
        <f t="shared" si="1"/>
        <v>45487</v>
      </c>
      <c r="Q5" s="10">
        <f t="shared" si="1"/>
        <v>45488</v>
      </c>
      <c r="R5" s="10">
        <f t="shared" si="1"/>
        <v>45489</v>
      </c>
      <c r="S5" s="10">
        <f t="shared" si="1"/>
        <v>45490</v>
      </c>
      <c r="T5" s="10">
        <f t="shared" si="1"/>
        <v>45491</v>
      </c>
      <c r="U5" s="10">
        <f t="shared" si="1"/>
        <v>45492</v>
      </c>
      <c r="V5" s="10">
        <f t="shared" si="1"/>
        <v>45493</v>
      </c>
      <c r="W5" s="10">
        <f t="shared" si="1"/>
        <v>45494</v>
      </c>
      <c r="X5" s="10">
        <f t="shared" si="1"/>
        <v>45495</v>
      </c>
      <c r="Y5" s="10">
        <f t="shared" si="1"/>
        <v>45496</v>
      </c>
      <c r="Z5" s="10">
        <f t="shared" si="1"/>
        <v>45497</v>
      </c>
      <c r="AA5" s="10">
        <f t="shared" si="1"/>
        <v>45498</v>
      </c>
      <c r="AB5" s="10">
        <f t="shared" si="1"/>
        <v>45499</v>
      </c>
      <c r="AC5" s="10">
        <f t="shared" si="1"/>
        <v>45500</v>
      </c>
      <c r="AD5" s="10">
        <f t="shared" si="1"/>
        <v>45501</v>
      </c>
      <c r="AE5" s="10">
        <f>AD5+1</f>
        <v>45502</v>
      </c>
      <c r="AF5" s="51">
        <f>AE5+1</f>
        <v>45503</v>
      </c>
      <c r="AG5" s="49">
        <f>AF5+1</f>
        <v>45504</v>
      </c>
      <c r="AH5" s="78" t="s">
        <v>1</v>
      </c>
    </row>
    <row r="6" spans="1:34" s="7" customFormat="1" ht="20.25" customHeight="1" x14ac:dyDescent="0.2">
      <c r="B6" s="11"/>
      <c r="C6" s="12">
        <f t="shared" ref="C6:AG6" si="2">WEEKDAY(C5)</f>
        <v>2</v>
      </c>
      <c r="D6" s="12">
        <f t="shared" si="2"/>
        <v>3</v>
      </c>
      <c r="E6" s="12">
        <f t="shared" si="2"/>
        <v>4</v>
      </c>
      <c r="F6" s="12">
        <f t="shared" si="2"/>
        <v>5</v>
      </c>
      <c r="G6" s="12">
        <f t="shared" si="2"/>
        <v>6</v>
      </c>
      <c r="H6" s="12">
        <f t="shared" si="2"/>
        <v>7</v>
      </c>
      <c r="I6" s="12">
        <f t="shared" si="2"/>
        <v>1</v>
      </c>
      <c r="J6" s="12">
        <f t="shared" si="2"/>
        <v>2</v>
      </c>
      <c r="K6" s="12">
        <f t="shared" si="2"/>
        <v>3</v>
      </c>
      <c r="L6" s="12">
        <f t="shared" si="2"/>
        <v>4</v>
      </c>
      <c r="M6" s="12">
        <f t="shared" si="2"/>
        <v>5</v>
      </c>
      <c r="N6" s="12">
        <f t="shared" si="2"/>
        <v>6</v>
      </c>
      <c r="O6" s="12">
        <f t="shared" si="2"/>
        <v>7</v>
      </c>
      <c r="P6" s="12">
        <f t="shared" si="2"/>
        <v>1</v>
      </c>
      <c r="Q6" s="12">
        <f t="shared" si="2"/>
        <v>2</v>
      </c>
      <c r="R6" s="12">
        <f t="shared" si="2"/>
        <v>3</v>
      </c>
      <c r="S6" s="12">
        <f t="shared" si="2"/>
        <v>4</v>
      </c>
      <c r="T6" s="12">
        <f t="shared" si="2"/>
        <v>5</v>
      </c>
      <c r="U6" s="12">
        <f t="shared" si="2"/>
        <v>6</v>
      </c>
      <c r="V6" s="12">
        <f t="shared" si="2"/>
        <v>7</v>
      </c>
      <c r="W6" s="12">
        <f t="shared" si="2"/>
        <v>1</v>
      </c>
      <c r="X6" s="12">
        <f t="shared" si="2"/>
        <v>2</v>
      </c>
      <c r="Y6" s="12">
        <f t="shared" si="2"/>
        <v>3</v>
      </c>
      <c r="Z6" s="12">
        <f t="shared" si="2"/>
        <v>4</v>
      </c>
      <c r="AA6" s="12">
        <f t="shared" si="2"/>
        <v>5</v>
      </c>
      <c r="AB6" s="12">
        <f t="shared" si="2"/>
        <v>6</v>
      </c>
      <c r="AC6" s="12">
        <f t="shared" si="2"/>
        <v>7</v>
      </c>
      <c r="AD6" s="12">
        <f t="shared" si="2"/>
        <v>1</v>
      </c>
      <c r="AE6" s="12">
        <f t="shared" si="2"/>
        <v>2</v>
      </c>
      <c r="AF6" s="52">
        <f t="shared" si="2"/>
        <v>3</v>
      </c>
      <c r="AG6" s="50">
        <f t="shared" si="2"/>
        <v>4</v>
      </c>
      <c r="AH6" s="79"/>
    </row>
    <row r="7" spans="1:34" s="13" customFormat="1" ht="20.25" customHeight="1" x14ac:dyDescent="0.2">
      <c r="A7" s="13" t="s">
        <v>2</v>
      </c>
      <c r="B7" s="14" t="s">
        <v>3</v>
      </c>
      <c r="C7" s="30">
        <v>336</v>
      </c>
      <c r="D7" s="30">
        <v>336</v>
      </c>
      <c r="E7" s="30">
        <v>336</v>
      </c>
      <c r="F7" s="30">
        <v>336</v>
      </c>
      <c r="G7" s="30">
        <v>336</v>
      </c>
      <c r="H7" s="30">
        <v>336</v>
      </c>
      <c r="I7" s="30">
        <v>336</v>
      </c>
      <c r="J7" s="30">
        <v>336</v>
      </c>
      <c r="K7" s="30">
        <v>336</v>
      </c>
      <c r="L7" s="30">
        <v>336</v>
      </c>
      <c r="M7" s="30">
        <v>336</v>
      </c>
      <c r="N7" s="30">
        <v>336</v>
      </c>
      <c r="O7" s="30">
        <v>336</v>
      </c>
      <c r="P7" s="30">
        <v>337</v>
      </c>
      <c r="Q7" s="30">
        <v>336</v>
      </c>
      <c r="R7" s="30">
        <v>336</v>
      </c>
      <c r="S7" s="30">
        <v>337</v>
      </c>
      <c r="T7" s="30">
        <v>336</v>
      </c>
      <c r="U7" s="30">
        <v>336</v>
      </c>
      <c r="V7" s="30">
        <v>336</v>
      </c>
      <c r="W7" s="30">
        <v>336</v>
      </c>
      <c r="X7" s="30">
        <v>336</v>
      </c>
      <c r="Y7" s="30">
        <v>336</v>
      </c>
      <c r="Z7" s="30">
        <v>335</v>
      </c>
      <c r="AA7" s="30">
        <v>336</v>
      </c>
      <c r="AB7" s="30">
        <v>336</v>
      </c>
      <c r="AC7" s="30">
        <v>336</v>
      </c>
      <c r="AD7" s="30">
        <v>337</v>
      </c>
      <c r="AE7" s="30">
        <v>335</v>
      </c>
      <c r="AF7" s="53">
        <v>336</v>
      </c>
      <c r="AG7" s="64">
        <v>336</v>
      </c>
      <c r="AH7" s="80">
        <f>SUM(C7:AG7)</f>
        <v>10417</v>
      </c>
    </row>
    <row r="8" spans="1:34" s="13" customFormat="1" ht="20.25" customHeight="1" x14ac:dyDescent="0.2">
      <c r="A8" s="13" t="s">
        <v>4</v>
      </c>
      <c r="B8" s="15" t="s">
        <v>74</v>
      </c>
      <c r="C8" s="30">
        <v>336</v>
      </c>
      <c r="D8" s="30">
        <v>336</v>
      </c>
      <c r="E8" s="30">
        <v>336</v>
      </c>
      <c r="F8" s="30">
        <v>336</v>
      </c>
      <c r="G8" s="30">
        <v>336</v>
      </c>
      <c r="H8" s="30">
        <v>334</v>
      </c>
      <c r="I8" s="30">
        <v>336</v>
      </c>
      <c r="J8" s="30">
        <v>336</v>
      </c>
      <c r="K8" s="30">
        <v>336</v>
      </c>
      <c r="L8" s="30">
        <v>336</v>
      </c>
      <c r="M8" s="30">
        <v>336</v>
      </c>
      <c r="N8" s="30">
        <v>336</v>
      </c>
      <c r="O8" s="30">
        <v>336</v>
      </c>
      <c r="P8" s="30">
        <v>336</v>
      </c>
      <c r="Q8" s="30">
        <v>336</v>
      </c>
      <c r="R8" s="30">
        <v>336</v>
      </c>
      <c r="S8" s="30">
        <v>336</v>
      </c>
      <c r="T8" s="30">
        <v>336</v>
      </c>
      <c r="U8" s="30">
        <v>336</v>
      </c>
      <c r="V8" s="30">
        <v>336</v>
      </c>
      <c r="W8" s="30">
        <v>336</v>
      </c>
      <c r="X8" s="30">
        <v>336</v>
      </c>
      <c r="Y8" s="30">
        <v>336</v>
      </c>
      <c r="Z8" s="30">
        <v>38</v>
      </c>
      <c r="AA8" s="30">
        <v>336</v>
      </c>
      <c r="AB8" s="30">
        <v>336</v>
      </c>
      <c r="AC8" s="30">
        <v>337</v>
      </c>
      <c r="AD8" s="30">
        <v>336</v>
      </c>
      <c r="AE8" s="30">
        <v>335</v>
      </c>
      <c r="AF8" s="53">
        <v>336</v>
      </c>
      <c r="AG8" s="64">
        <v>336</v>
      </c>
      <c r="AH8" s="80">
        <f t="shared" ref="AH8:AH54" si="3">SUM(C8:AG8)</f>
        <v>10116</v>
      </c>
    </row>
    <row r="9" spans="1:34" s="13" customFormat="1" ht="20.25" customHeight="1" x14ac:dyDescent="0.2">
      <c r="A9" s="13" t="s">
        <v>5</v>
      </c>
      <c r="B9" s="16" t="s">
        <v>6</v>
      </c>
      <c r="C9" s="30">
        <v>336</v>
      </c>
      <c r="D9" s="30">
        <v>336</v>
      </c>
      <c r="E9" s="30">
        <v>336</v>
      </c>
      <c r="F9" s="30">
        <v>335</v>
      </c>
      <c r="G9" s="30">
        <v>336</v>
      </c>
      <c r="H9" s="30">
        <v>336</v>
      </c>
      <c r="I9" s="30">
        <v>336</v>
      </c>
      <c r="J9" s="30">
        <v>336</v>
      </c>
      <c r="K9" s="30">
        <v>336</v>
      </c>
      <c r="L9" s="30">
        <v>337</v>
      </c>
      <c r="M9" s="30">
        <v>337</v>
      </c>
      <c r="N9" s="30">
        <v>336</v>
      </c>
      <c r="O9" s="30">
        <v>336</v>
      </c>
      <c r="P9" s="30">
        <v>336</v>
      </c>
      <c r="Q9" s="30">
        <v>336</v>
      </c>
      <c r="R9" s="30">
        <v>336</v>
      </c>
      <c r="S9" s="30">
        <v>336</v>
      </c>
      <c r="T9" s="30">
        <v>336</v>
      </c>
      <c r="U9" s="30">
        <v>336</v>
      </c>
      <c r="V9" s="30">
        <v>336</v>
      </c>
      <c r="W9" s="30">
        <v>335</v>
      </c>
      <c r="X9" s="30">
        <v>336</v>
      </c>
      <c r="Y9" s="30">
        <v>336</v>
      </c>
      <c r="Z9" s="30">
        <v>0</v>
      </c>
      <c r="AA9" s="30">
        <v>336</v>
      </c>
      <c r="AB9" s="30">
        <v>336</v>
      </c>
      <c r="AC9" s="30">
        <v>336</v>
      </c>
      <c r="AD9" s="30">
        <v>335</v>
      </c>
      <c r="AE9" s="30">
        <v>336</v>
      </c>
      <c r="AF9" s="53">
        <v>336</v>
      </c>
      <c r="AG9" s="64">
        <v>336</v>
      </c>
      <c r="AH9" s="80">
        <f t="shared" si="3"/>
        <v>10079</v>
      </c>
    </row>
    <row r="10" spans="1:34" s="13" customFormat="1" ht="20.25" customHeight="1" x14ac:dyDescent="0.2">
      <c r="A10" s="13" t="s">
        <v>7</v>
      </c>
      <c r="B10" s="15" t="s">
        <v>74</v>
      </c>
      <c r="C10" s="30">
        <v>335</v>
      </c>
      <c r="D10" s="30">
        <v>335</v>
      </c>
      <c r="E10" s="30">
        <v>336</v>
      </c>
      <c r="F10" s="30">
        <v>336</v>
      </c>
      <c r="G10" s="30">
        <v>336</v>
      </c>
      <c r="H10" s="30">
        <v>336</v>
      </c>
      <c r="I10" s="30">
        <v>336</v>
      </c>
      <c r="J10" s="30">
        <v>336</v>
      </c>
      <c r="K10" s="30">
        <v>336</v>
      </c>
      <c r="L10" s="30">
        <v>336</v>
      </c>
      <c r="M10" s="30">
        <v>336</v>
      </c>
      <c r="N10" s="30">
        <v>336</v>
      </c>
      <c r="O10" s="30">
        <v>336</v>
      </c>
      <c r="P10" s="30">
        <v>337</v>
      </c>
      <c r="Q10" s="30">
        <v>335</v>
      </c>
      <c r="R10" s="30">
        <v>336</v>
      </c>
      <c r="S10" s="30">
        <v>336</v>
      </c>
      <c r="T10" s="30">
        <v>336</v>
      </c>
      <c r="U10" s="30">
        <v>336</v>
      </c>
      <c r="V10" s="30">
        <v>336</v>
      </c>
      <c r="W10" s="30">
        <v>336</v>
      </c>
      <c r="X10" s="30">
        <v>336</v>
      </c>
      <c r="Y10" s="30">
        <v>336</v>
      </c>
      <c r="Z10" s="30">
        <v>0</v>
      </c>
      <c r="AA10" s="30">
        <v>336</v>
      </c>
      <c r="AB10" s="30">
        <v>336</v>
      </c>
      <c r="AC10" s="30">
        <v>336</v>
      </c>
      <c r="AD10" s="30">
        <v>336</v>
      </c>
      <c r="AE10" s="30">
        <v>335</v>
      </c>
      <c r="AF10" s="53">
        <v>337</v>
      </c>
      <c r="AG10" s="64">
        <v>336</v>
      </c>
      <c r="AH10" s="80">
        <f t="shared" si="3"/>
        <v>10078</v>
      </c>
    </row>
    <row r="11" spans="1:34" s="13" customFormat="1" ht="20.25" customHeight="1" x14ac:dyDescent="0.2">
      <c r="A11" s="13" t="s">
        <v>8</v>
      </c>
      <c r="B11" s="16" t="s">
        <v>9</v>
      </c>
      <c r="C11" s="30">
        <v>336</v>
      </c>
      <c r="D11" s="30">
        <v>336</v>
      </c>
      <c r="E11" s="30">
        <v>336</v>
      </c>
      <c r="F11" s="30">
        <v>336</v>
      </c>
      <c r="G11" s="30">
        <v>336</v>
      </c>
      <c r="H11" s="30">
        <v>337</v>
      </c>
      <c r="I11" s="30">
        <v>336</v>
      </c>
      <c r="J11" s="30">
        <v>336</v>
      </c>
      <c r="K11" s="30">
        <v>336</v>
      </c>
      <c r="L11" s="30">
        <v>337</v>
      </c>
      <c r="M11" s="30">
        <v>336</v>
      </c>
      <c r="N11" s="30">
        <v>336</v>
      </c>
      <c r="O11" s="30">
        <v>337</v>
      </c>
      <c r="P11" s="30">
        <v>336</v>
      </c>
      <c r="Q11" s="30">
        <v>336</v>
      </c>
      <c r="R11" s="30">
        <v>336</v>
      </c>
      <c r="S11" s="30">
        <v>336</v>
      </c>
      <c r="T11" s="30">
        <v>337</v>
      </c>
      <c r="U11" s="30">
        <v>336</v>
      </c>
      <c r="V11" s="30">
        <v>336</v>
      </c>
      <c r="W11" s="30">
        <v>336</v>
      </c>
      <c r="X11" s="30">
        <v>336</v>
      </c>
      <c r="Y11" s="30">
        <v>336</v>
      </c>
      <c r="Z11" s="30">
        <v>0</v>
      </c>
      <c r="AA11" s="30">
        <v>336</v>
      </c>
      <c r="AB11" s="30">
        <v>337</v>
      </c>
      <c r="AC11" s="30">
        <v>336</v>
      </c>
      <c r="AD11" s="30">
        <v>337</v>
      </c>
      <c r="AE11" s="30">
        <v>336</v>
      </c>
      <c r="AF11" s="53">
        <v>336</v>
      </c>
      <c r="AG11" s="64">
        <v>336</v>
      </c>
      <c r="AH11" s="80">
        <f t="shared" si="3"/>
        <v>10086</v>
      </c>
    </row>
    <row r="12" spans="1:34" s="13" customFormat="1" ht="20.25" customHeight="1" x14ac:dyDescent="0.2">
      <c r="A12" s="13" t="s">
        <v>10</v>
      </c>
      <c r="B12" s="15" t="s">
        <v>74</v>
      </c>
      <c r="C12" s="30">
        <v>336</v>
      </c>
      <c r="D12" s="30">
        <v>336</v>
      </c>
      <c r="E12" s="30">
        <v>336</v>
      </c>
      <c r="F12" s="30">
        <v>336</v>
      </c>
      <c r="G12" s="30">
        <v>336</v>
      </c>
      <c r="H12" s="30">
        <v>336</v>
      </c>
      <c r="I12" s="30">
        <v>336</v>
      </c>
      <c r="J12" s="30">
        <v>336</v>
      </c>
      <c r="K12" s="30">
        <v>336</v>
      </c>
      <c r="L12" s="30">
        <v>336</v>
      </c>
      <c r="M12" s="30">
        <v>337</v>
      </c>
      <c r="N12" s="30">
        <v>336</v>
      </c>
      <c r="O12" s="30">
        <v>336</v>
      </c>
      <c r="P12" s="30">
        <v>337</v>
      </c>
      <c r="Q12" s="30">
        <v>336</v>
      </c>
      <c r="R12" s="30">
        <v>336</v>
      </c>
      <c r="S12" s="30">
        <v>336</v>
      </c>
      <c r="T12" s="30">
        <v>335</v>
      </c>
      <c r="U12" s="30">
        <v>336</v>
      </c>
      <c r="V12" s="30">
        <v>336</v>
      </c>
      <c r="W12" s="30">
        <v>336</v>
      </c>
      <c r="X12" s="30">
        <v>336</v>
      </c>
      <c r="Y12" s="30">
        <v>336</v>
      </c>
      <c r="Z12" s="30">
        <v>0</v>
      </c>
      <c r="AA12" s="30">
        <v>336</v>
      </c>
      <c r="AB12" s="30">
        <v>336</v>
      </c>
      <c r="AC12" s="30">
        <v>336</v>
      </c>
      <c r="AD12" s="30">
        <v>336</v>
      </c>
      <c r="AE12" s="30">
        <v>336</v>
      </c>
      <c r="AF12" s="53">
        <v>337</v>
      </c>
      <c r="AG12" s="64">
        <v>336</v>
      </c>
      <c r="AH12" s="80">
        <f t="shared" si="3"/>
        <v>10082</v>
      </c>
    </row>
    <row r="13" spans="1:34" s="13" customFormat="1" ht="20.25" customHeight="1" x14ac:dyDescent="0.2">
      <c r="A13" s="13" t="s">
        <v>11</v>
      </c>
      <c r="B13" s="16" t="s">
        <v>12</v>
      </c>
      <c r="C13" s="30">
        <v>336</v>
      </c>
      <c r="D13" s="30">
        <v>336</v>
      </c>
      <c r="E13" s="30">
        <v>336</v>
      </c>
      <c r="F13" s="30">
        <v>336</v>
      </c>
      <c r="G13" s="30">
        <v>336</v>
      </c>
      <c r="H13" s="30">
        <v>336</v>
      </c>
      <c r="I13" s="30">
        <v>336</v>
      </c>
      <c r="J13" s="30">
        <v>337</v>
      </c>
      <c r="K13" s="30">
        <v>336</v>
      </c>
      <c r="L13" s="30">
        <v>337</v>
      </c>
      <c r="M13" s="30">
        <v>336</v>
      </c>
      <c r="N13" s="30">
        <v>336</v>
      </c>
      <c r="O13" s="30">
        <v>336</v>
      </c>
      <c r="P13" s="30">
        <v>336</v>
      </c>
      <c r="Q13" s="30">
        <v>337</v>
      </c>
      <c r="R13" s="30">
        <v>336</v>
      </c>
      <c r="S13" s="30">
        <v>336</v>
      </c>
      <c r="T13" s="30">
        <v>336</v>
      </c>
      <c r="U13" s="30">
        <v>337</v>
      </c>
      <c r="V13" s="30">
        <v>337</v>
      </c>
      <c r="W13" s="30">
        <v>336</v>
      </c>
      <c r="X13" s="30">
        <v>336</v>
      </c>
      <c r="Y13" s="30">
        <v>337</v>
      </c>
      <c r="Z13" s="30">
        <v>0</v>
      </c>
      <c r="AA13" s="30">
        <v>336</v>
      </c>
      <c r="AB13" s="30">
        <v>336</v>
      </c>
      <c r="AC13" s="30">
        <v>337</v>
      </c>
      <c r="AD13" s="30">
        <v>336</v>
      </c>
      <c r="AE13" s="30">
        <v>336</v>
      </c>
      <c r="AF13" s="53">
        <v>336</v>
      </c>
      <c r="AG13" s="64">
        <v>337</v>
      </c>
      <c r="AH13" s="80">
        <f t="shared" si="3"/>
        <v>10088</v>
      </c>
    </row>
    <row r="14" spans="1:34" s="13" customFormat="1" ht="20.25" customHeight="1" x14ac:dyDescent="0.2">
      <c r="A14" s="13" t="s">
        <v>13</v>
      </c>
      <c r="B14" s="15" t="s">
        <v>74</v>
      </c>
      <c r="C14" s="30">
        <v>335</v>
      </c>
      <c r="D14" s="30">
        <v>336</v>
      </c>
      <c r="E14" s="30">
        <v>336</v>
      </c>
      <c r="F14" s="30">
        <v>336</v>
      </c>
      <c r="G14" s="30">
        <v>336</v>
      </c>
      <c r="H14" s="30">
        <v>336</v>
      </c>
      <c r="I14" s="30">
        <v>336</v>
      </c>
      <c r="J14" s="30">
        <v>336</v>
      </c>
      <c r="K14" s="30">
        <v>336</v>
      </c>
      <c r="L14" s="30">
        <v>336</v>
      </c>
      <c r="M14" s="30">
        <v>336</v>
      </c>
      <c r="N14" s="30">
        <v>337</v>
      </c>
      <c r="O14" s="30">
        <v>336</v>
      </c>
      <c r="P14" s="30">
        <v>337</v>
      </c>
      <c r="Q14" s="30">
        <v>336</v>
      </c>
      <c r="R14" s="30">
        <v>336</v>
      </c>
      <c r="S14" s="30">
        <v>336</v>
      </c>
      <c r="T14" s="30">
        <v>336</v>
      </c>
      <c r="U14" s="30">
        <v>336</v>
      </c>
      <c r="V14" s="30">
        <v>336</v>
      </c>
      <c r="W14" s="30">
        <v>336</v>
      </c>
      <c r="X14" s="30">
        <v>336</v>
      </c>
      <c r="Y14" s="30">
        <v>336</v>
      </c>
      <c r="Z14" s="30">
        <v>0</v>
      </c>
      <c r="AA14" s="30">
        <v>336</v>
      </c>
      <c r="AB14" s="30">
        <v>336</v>
      </c>
      <c r="AC14" s="30">
        <v>336</v>
      </c>
      <c r="AD14" s="30">
        <v>336</v>
      </c>
      <c r="AE14" s="30">
        <v>336</v>
      </c>
      <c r="AF14" s="53">
        <v>336</v>
      </c>
      <c r="AG14" s="64">
        <v>336</v>
      </c>
      <c r="AH14" s="80">
        <f t="shared" si="3"/>
        <v>10081</v>
      </c>
    </row>
    <row r="15" spans="1:34" s="13" customFormat="1" ht="20.25" customHeight="1" x14ac:dyDescent="0.2">
      <c r="A15" s="13" t="s">
        <v>14</v>
      </c>
      <c r="B15" s="16" t="s">
        <v>15</v>
      </c>
      <c r="C15" s="30">
        <v>336</v>
      </c>
      <c r="D15" s="30">
        <v>336</v>
      </c>
      <c r="E15" s="30">
        <v>336</v>
      </c>
      <c r="F15" s="30">
        <v>336</v>
      </c>
      <c r="G15" s="30">
        <v>336</v>
      </c>
      <c r="H15" s="30">
        <v>336</v>
      </c>
      <c r="I15" s="30">
        <v>336</v>
      </c>
      <c r="J15" s="30">
        <v>336</v>
      </c>
      <c r="K15" s="30">
        <v>336</v>
      </c>
      <c r="L15" s="30">
        <v>336</v>
      </c>
      <c r="M15" s="30">
        <v>336</v>
      </c>
      <c r="N15" s="30">
        <v>336</v>
      </c>
      <c r="O15" s="30">
        <v>336</v>
      </c>
      <c r="P15" s="30">
        <v>336</v>
      </c>
      <c r="Q15" s="30">
        <v>337</v>
      </c>
      <c r="R15" s="30">
        <v>336</v>
      </c>
      <c r="S15" s="30">
        <v>336</v>
      </c>
      <c r="T15" s="30">
        <v>337</v>
      </c>
      <c r="U15" s="30">
        <v>336</v>
      </c>
      <c r="V15" s="30">
        <v>337</v>
      </c>
      <c r="W15" s="30">
        <v>336</v>
      </c>
      <c r="X15" s="30">
        <v>336</v>
      </c>
      <c r="Y15" s="30">
        <v>337</v>
      </c>
      <c r="Z15" s="30">
        <v>0</v>
      </c>
      <c r="AA15" s="30">
        <v>336</v>
      </c>
      <c r="AB15" s="30">
        <v>336</v>
      </c>
      <c r="AC15" s="30">
        <v>336</v>
      </c>
      <c r="AD15" s="30">
        <v>336</v>
      </c>
      <c r="AE15" s="30">
        <v>336</v>
      </c>
      <c r="AF15" s="53">
        <v>337</v>
      </c>
      <c r="AG15" s="64">
        <v>336</v>
      </c>
      <c r="AH15" s="80">
        <f t="shared" si="3"/>
        <v>10085</v>
      </c>
    </row>
    <row r="16" spans="1:34" s="13" customFormat="1" ht="20.25" customHeight="1" x14ac:dyDescent="0.2">
      <c r="A16" s="13" t="s">
        <v>16</v>
      </c>
      <c r="B16" s="15" t="s">
        <v>74</v>
      </c>
      <c r="C16" s="30">
        <v>336</v>
      </c>
      <c r="D16" s="30">
        <v>336</v>
      </c>
      <c r="E16" s="30">
        <v>336</v>
      </c>
      <c r="F16" s="30">
        <v>336</v>
      </c>
      <c r="G16" s="30">
        <v>336</v>
      </c>
      <c r="H16" s="30">
        <v>336</v>
      </c>
      <c r="I16" s="30">
        <v>336</v>
      </c>
      <c r="J16" s="30">
        <v>337</v>
      </c>
      <c r="K16" s="30">
        <v>337</v>
      </c>
      <c r="L16" s="30">
        <v>337</v>
      </c>
      <c r="M16" s="30">
        <v>337</v>
      </c>
      <c r="N16" s="30">
        <v>337</v>
      </c>
      <c r="O16" s="30">
        <v>336</v>
      </c>
      <c r="P16" s="30">
        <v>336</v>
      </c>
      <c r="Q16" s="30">
        <v>337</v>
      </c>
      <c r="R16" s="30">
        <v>336</v>
      </c>
      <c r="S16" s="30">
        <v>336</v>
      </c>
      <c r="T16" s="30">
        <v>336</v>
      </c>
      <c r="U16" s="30">
        <v>336</v>
      </c>
      <c r="V16" s="30">
        <v>336</v>
      </c>
      <c r="W16" s="30">
        <v>337</v>
      </c>
      <c r="X16" s="30">
        <v>337</v>
      </c>
      <c r="Y16" s="30">
        <v>337</v>
      </c>
      <c r="Z16" s="30">
        <v>1</v>
      </c>
      <c r="AA16" s="30">
        <v>336</v>
      </c>
      <c r="AB16" s="30">
        <v>336</v>
      </c>
      <c r="AC16" s="30">
        <v>337</v>
      </c>
      <c r="AD16" s="30">
        <v>337</v>
      </c>
      <c r="AE16" s="30">
        <v>336</v>
      </c>
      <c r="AF16" s="53">
        <v>336</v>
      </c>
      <c r="AG16" s="64">
        <v>337</v>
      </c>
      <c r="AH16" s="80">
        <f t="shared" si="3"/>
        <v>10093</v>
      </c>
    </row>
    <row r="17" spans="1:34" s="13" customFormat="1" ht="20.25" customHeight="1" x14ac:dyDescent="0.2">
      <c r="A17" s="13" t="s">
        <v>17</v>
      </c>
      <c r="B17" s="16" t="s">
        <v>18</v>
      </c>
      <c r="C17" s="30">
        <v>337</v>
      </c>
      <c r="D17" s="30">
        <v>336</v>
      </c>
      <c r="E17" s="30">
        <v>336</v>
      </c>
      <c r="F17" s="30">
        <v>337</v>
      </c>
      <c r="G17" s="30">
        <v>336</v>
      </c>
      <c r="H17" s="30">
        <v>336</v>
      </c>
      <c r="I17" s="30">
        <v>336</v>
      </c>
      <c r="J17" s="30">
        <v>336</v>
      </c>
      <c r="K17" s="30">
        <v>336</v>
      </c>
      <c r="L17" s="30">
        <v>336</v>
      </c>
      <c r="M17" s="30">
        <v>336</v>
      </c>
      <c r="N17" s="30">
        <v>336</v>
      </c>
      <c r="O17" s="30">
        <v>336</v>
      </c>
      <c r="P17" s="30">
        <v>336</v>
      </c>
      <c r="Q17" s="30">
        <v>336</v>
      </c>
      <c r="R17" s="30">
        <v>337</v>
      </c>
      <c r="S17" s="30">
        <v>337</v>
      </c>
      <c r="T17" s="30">
        <v>336</v>
      </c>
      <c r="U17" s="30">
        <v>336</v>
      </c>
      <c r="V17" s="30">
        <v>336</v>
      </c>
      <c r="W17" s="30">
        <v>336</v>
      </c>
      <c r="X17" s="30">
        <v>336</v>
      </c>
      <c r="Y17" s="30">
        <v>336</v>
      </c>
      <c r="Z17" s="30">
        <v>336</v>
      </c>
      <c r="AA17" s="30">
        <v>336</v>
      </c>
      <c r="AB17" s="30">
        <v>336</v>
      </c>
      <c r="AC17" s="30">
        <v>336</v>
      </c>
      <c r="AD17" s="30">
        <v>336</v>
      </c>
      <c r="AE17" s="30">
        <v>336</v>
      </c>
      <c r="AF17" s="53">
        <v>336</v>
      </c>
      <c r="AG17" s="64">
        <v>336</v>
      </c>
      <c r="AH17" s="80">
        <f t="shared" si="3"/>
        <v>10420</v>
      </c>
    </row>
    <row r="18" spans="1:34" s="13" customFormat="1" ht="20.25" customHeight="1" x14ac:dyDescent="0.2">
      <c r="A18" s="13" t="s">
        <v>19</v>
      </c>
      <c r="B18" s="17" t="s">
        <v>74</v>
      </c>
      <c r="C18" s="31">
        <v>335</v>
      </c>
      <c r="D18" s="32">
        <v>336</v>
      </c>
      <c r="E18" s="32">
        <v>336</v>
      </c>
      <c r="F18" s="32">
        <v>336</v>
      </c>
      <c r="G18" s="32">
        <v>336</v>
      </c>
      <c r="H18" s="32">
        <v>336</v>
      </c>
      <c r="I18" s="32">
        <v>336</v>
      </c>
      <c r="J18" s="32">
        <v>336</v>
      </c>
      <c r="K18" s="32">
        <v>336</v>
      </c>
      <c r="L18" s="32">
        <v>336</v>
      </c>
      <c r="M18" s="32">
        <v>336</v>
      </c>
      <c r="N18" s="32">
        <v>336</v>
      </c>
      <c r="O18" s="32">
        <v>336</v>
      </c>
      <c r="P18" s="32">
        <v>337</v>
      </c>
      <c r="Q18" s="32">
        <v>336</v>
      </c>
      <c r="R18" s="32">
        <v>336</v>
      </c>
      <c r="S18" s="32">
        <v>336</v>
      </c>
      <c r="T18" s="32">
        <v>336</v>
      </c>
      <c r="U18" s="32">
        <v>336</v>
      </c>
      <c r="V18" s="32">
        <v>336</v>
      </c>
      <c r="W18" s="32">
        <v>337</v>
      </c>
      <c r="X18" s="32">
        <v>336</v>
      </c>
      <c r="Y18" s="32">
        <v>336</v>
      </c>
      <c r="Z18" s="32">
        <v>336</v>
      </c>
      <c r="AA18" s="32">
        <v>336</v>
      </c>
      <c r="AB18" s="32">
        <v>336</v>
      </c>
      <c r="AC18" s="32">
        <v>335</v>
      </c>
      <c r="AD18" s="32">
        <v>336</v>
      </c>
      <c r="AE18" s="32">
        <v>336</v>
      </c>
      <c r="AF18" s="54">
        <v>337</v>
      </c>
      <c r="AG18" s="65">
        <v>336</v>
      </c>
      <c r="AH18" s="81">
        <f t="shared" si="3"/>
        <v>10417</v>
      </c>
    </row>
    <row r="19" spans="1:34" s="13" customFormat="1" ht="20.25" customHeight="1" x14ac:dyDescent="0.2">
      <c r="A19" s="13" t="s">
        <v>20</v>
      </c>
      <c r="B19" s="16" t="s">
        <v>21</v>
      </c>
      <c r="C19" s="33">
        <v>335</v>
      </c>
      <c r="D19" s="33">
        <v>336</v>
      </c>
      <c r="E19" s="33">
        <v>336</v>
      </c>
      <c r="F19" s="33">
        <v>336</v>
      </c>
      <c r="G19" s="33">
        <v>336</v>
      </c>
      <c r="H19" s="33">
        <v>336</v>
      </c>
      <c r="I19" s="33">
        <v>336</v>
      </c>
      <c r="J19" s="33">
        <v>336</v>
      </c>
      <c r="K19" s="33">
        <v>336</v>
      </c>
      <c r="L19" s="33">
        <v>336</v>
      </c>
      <c r="M19" s="33">
        <v>336</v>
      </c>
      <c r="N19" s="33">
        <v>336</v>
      </c>
      <c r="O19" s="33">
        <v>336</v>
      </c>
      <c r="P19" s="33">
        <v>336</v>
      </c>
      <c r="Q19" s="33">
        <v>336</v>
      </c>
      <c r="R19" s="33">
        <v>335</v>
      </c>
      <c r="S19" s="33">
        <v>336</v>
      </c>
      <c r="T19" s="33">
        <v>336</v>
      </c>
      <c r="U19" s="33">
        <v>336</v>
      </c>
      <c r="V19" s="33">
        <v>336</v>
      </c>
      <c r="W19" s="33">
        <v>336</v>
      </c>
      <c r="X19" s="33">
        <v>336</v>
      </c>
      <c r="Y19" s="33">
        <v>336</v>
      </c>
      <c r="Z19" s="33">
        <v>336</v>
      </c>
      <c r="AA19" s="33">
        <v>336</v>
      </c>
      <c r="AB19" s="33">
        <v>336</v>
      </c>
      <c r="AC19" s="33">
        <v>336</v>
      </c>
      <c r="AD19" s="33">
        <v>336</v>
      </c>
      <c r="AE19" s="33">
        <v>335</v>
      </c>
      <c r="AF19" s="55">
        <v>336</v>
      </c>
      <c r="AG19" s="66">
        <v>336</v>
      </c>
      <c r="AH19" s="80">
        <f t="shared" si="3"/>
        <v>10413</v>
      </c>
    </row>
    <row r="20" spans="1:34" s="13" customFormat="1" ht="20.25" customHeight="1" x14ac:dyDescent="0.2">
      <c r="A20" s="13" t="s">
        <v>22</v>
      </c>
      <c r="B20" s="15" t="s">
        <v>74</v>
      </c>
      <c r="C20" s="30">
        <v>336</v>
      </c>
      <c r="D20" s="30">
        <v>335</v>
      </c>
      <c r="E20" s="30">
        <v>336</v>
      </c>
      <c r="F20" s="30">
        <v>336</v>
      </c>
      <c r="G20" s="30">
        <v>336</v>
      </c>
      <c r="H20" s="30">
        <v>336</v>
      </c>
      <c r="I20" s="30">
        <v>336</v>
      </c>
      <c r="J20" s="30">
        <v>336</v>
      </c>
      <c r="K20" s="30">
        <v>337</v>
      </c>
      <c r="L20" s="30">
        <v>336</v>
      </c>
      <c r="M20" s="30">
        <v>336</v>
      </c>
      <c r="N20" s="30">
        <v>336</v>
      </c>
      <c r="O20" s="30">
        <v>336</v>
      </c>
      <c r="P20" s="30">
        <v>337</v>
      </c>
      <c r="Q20" s="30">
        <v>337</v>
      </c>
      <c r="R20" s="30">
        <v>336</v>
      </c>
      <c r="S20" s="30">
        <v>336</v>
      </c>
      <c r="T20" s="30">
        <v>336</v>
      </c>
      <c r="U20" s="30">
        <v>336</v>
      </c>
      <c r="V20" s="30">
        <v>336</v>
      </c>
      <c r="W20" s="30">
        <v>336</v>
      </c>
      <c r="X20" s="30">
        <v>336</v>
      </c>
      <c r="Y20" s="30">
        <v>337</v>
      </c>
      <c r="Z20" s="30">
        <v>335</v>
      </c>
      <c r="AA20" s="30">
        <v>336</v>
      </c>
      <c r="AB20" s="30">
        <v>336</v>
      </c>
      <c r="AC20" s="30">
        <v>336</v>
      </c>
      <c r="AD20" s="30">
        <v>336</v>
      </c>
      <c r="AE20" s="30">
        <v>336</v>
      </c>
      <c r="AF20" s="53">
        <v>336</v>
      </c>
      <c r="AG20" s="64">
        <v>336</v>
      </c>
      <c r="AH20" s="80">
        <f t="shared" si="3"/>
        <v>10418</v>
      </c>
    </row>
    <row r="21" spans="1:34" s="13" customFormat="1" ht="20.25" customHeight="1" x14ac:dyDescent="0.2">
      <c r="A21" s="13" t="s">
        <v>23</v>
      </c>
      <c r="B21" s="16" t="s">
        <v>24</v>
      </c>
      <c r="C21" s="30">
        <v>335</v>
      </c>
      <c r="D21" s="30">
        <v>336</v>
      </c>
      <c r="E21" s="30">
        <v>336</v>
      </c>
      <c r="F21" s="30">
        <v>336</v>
      </c>
      <c r="G21" s="30">
        <v>336</v>
      </c>
      <c r="H21" s="30">
        <v>336</v>
      </c>
      <c r="I21" s="30">
        <v>336</v>
      </c>
      <c r="J21" s="30">
        <v>336</v>
      </c>
      <c r="K21" s="30">
        <v>328</v>
      </c>
      <c r="L21" s="30">
        <v>336</v>
      </c>
      <c r="M21" s="30">
        <v>336</v>
      </c>
      <c r="N21" s="30">
        <v>336</v>
      </c>
      <c r="O21" s="30">
        <v>336</v>
      </c>
      <c r="P21" s="30">
        <v>336</v>
      </c>
      <c r="Q21" s="30">
        <v>336</v>
      </c>
      <c r="R21" s="30">
        <v>335</v>
      </c>
      <c r="S21" s="30">
        <v>336</v>
      </c>
      <c r="T21" s="30">
        <v>336</v>
      </c>
      <c r="U21" s="30">
        <v>336</v>
      </c>
      <c r="V21" s="30">
        <v>336</v>
      </c>
      <c r="W21" s="30">
        <v>336</v>
      </c>
      <c r="X21" s="30">
        <v>336</v>
      </c>
      <c r="Y21" s="30">
        <v>335</v>
      </c>
      <c r="Z21" s="30">
        <v>336</v>
      </c>
      <c r="AA21" s="30">
        <v>336</v>
      </c>
      <c r="AB21" s="30">
        <v>336</v>
      </c>
      <c r="AC21" s="30">
        <v>336</v>
      </c>
      <c r="AD21" s="30">
        <v>336</v>
      </c>
      <c r="AE21" s="30">
        <v>335</v>
      </c>
      <c r="AF21" s="53">
        <v>336</v>
      </c>
      <c r="AG21" s="64">
        <v>336</v>
      </c>
      <c r="AH21" s="80">
        <f t="shared" si="3"/>
        <v>10404</v>
      </c>
    </row>
    <row r="22" spans="1:34" s="13" customFormat="1" ht="20.25" customHeight="1" x14ac:dyDescent="0.2">
      <c r="A22" s="13" t="s">
        <v>25</v>
      </c>
      <c r="B22" s="17" t="s">
        <v>74</v>
      </c>
      <c r="C22" s="34">
        <v>332</v>
      </c>
      <c r="D22" s="34">
        <v>336</v>
      </c>
      <c r="E22" s="34">
        <v>336</v>
      </c>
      <c r="F22" s="34">
        <v>336</v>
      </c>
      <c r="G22" s="34">
        <v>336</v>
      </c>
      <c r="H22" s="34">
        <v>336</v>
      </c>
      <c r="I22" s="34">
        <v>336</v>
      </c>
      <c r="J22" s="34">
        <v>321</v>
      </c>
      <c r="K22" s="34">
        <v>336</v>
      </c>
      <c r="L22" s="34">
        <v>335</v>
      </c>
      <c r="M22" s="34">
        <v>336</v>
      </c>
      <c r="N22" s="34">
        <v>335</v>
      </c>
      <c r="O22" s="34">
        <v>336</v>
      </c>
      <c r="P22" s="34">
        <v>336</v>
      </c>
      <c r="Q22" s="34">
        <v>335</v>
      </c>
      <c r="R22" s="34">
        <v>336</v>
      </c>
      <c r="S22" s="34">
        <v>335</v>
      </c>
      <c r="T22" s="34">
        <v>336</v>
      </c>
      <c r="U22" s="34">
        <v>334</v>
      </c>
      <c r="V22" s="34">
        <v>336</v>
      </c>
      <c r="W22" s="34">
        <v>336</v>
      </c>
      <c r="X22" s="34">
        <v>335</v>
      </c>
      <c r="Y22" s="34">
        <v>336</v>
      </c>
      <c r="Z22" s="34">
        <v>336</v>
      </c>
      <c r="AA22" s="34">
        <v>336</v>
      </c>
      <c r="AB22" s="34">
        <v>336</v>
      </c>
      <c r="AC22" s="34">
        <v>336</v>
      </c>
      <c r="AD22" s="34">
        <v>336</v>
      </c>
      <c r="AE22" s="34">
        <v>334</v>
      </c>
      <c r="AF22" s="56">
        <v>334</v>
      </c>
      <c r="AG22" s="67">
        <v>336</v>
      </c>
      <c r="AH22" s="81">
        <f t="shared" si="3"/>
        <v>10386</v>
      </c>
    </row>
    <row r="23" spans="1:34" s="13" customFormat="1" ht="20.25" customHeight="1" x14ac:dyDescent="0.2">
      <c r="A23" s="13" t="s">
        <v>26</v>
      </c>
      <c r="B23" s="14" t="s">
        <v>27</v>
      </c>
      <c r="C23" s="35">
        <v>331</v>
      </c>
      <c r="D23" s="35">
        <v>336</v>
      </c>
      <c r="E23" s="35">
        <v>336</v>
      </c>
      <c r="F23" s="35">
        <v>333</v>
      </c>
      <c r="G23" s="35">
        <v>334</v>
      </c>
      <c r="H23" s="35">
        <v>335</v>
      </c>
      <c r="I23" s="35">
        <v>336</v>
      </c>
      <c r="J23" s="35">
        <v>324</v>
      </c>
      <c r="K23" s="35">
        <v>327</v>
      </c>
      <c r="L23" s="35">
        <v>336</v>
      </c>
      <c r="M23" s="35">
        <v>336</v>
      </c>
      <c r="N23" s="35">
        <v>336</v>
      </c>
      <c r="O23" s="35">
        <v>336</v>
      </c>
      <c r="P23" s="35">
        <v>337</v>
      </c>
      <c r="Q23" s="35">
        <v>337</v>
      </c>
      <c r="R23" s="35">
        <v>336</v>
      </c>
      <c r="S23" s="35">
        <v>336</v>
      </c>
      <c r="T23" s="35">
        <v>336</v>
      </c>
      <c r="U23" s="35">
        <v>336</v>
      </c>
      <c r="V23" s="35">
        <v>336</v>
      </c>
      <c r="W23" s="35">
        <v>336</v>
      </c>
      <c r="X23" s="35">
        <v>336</v>
      </c>
      <c r="Y23" s="35">
        <v>336</v>
      </c>
      <c r="Z23" s="35">
        <v>336</v>
      </c>
      <c r="AA23" s="35">
        <v>331</v>
      </c>
      <c r="AB23" s="35">
        <v>336</v>
      </c>
      <c r="AC23" s="35">
        <v>330</v>
      </c>
      <c r="AD23" s="35">
        <v>336</v>
      </c>
      <c r="AE23" s="35">
        <v>320</v>
      </c>
      <c r="AF23" s="57">
        <v>318</v>
      </c>
      <c r="AG23" s="68">
        <v>330</v>
      </c>
      <c r="AH23" s="82">
        <f t="shared" si="3"/>
        <v>10335</v>
      </c>
    </row>
    <row r="24" spans="1:34" s="13" customFormat="1" ht="20.25" customHeight="1" x14ac:dyDescent="0.2">
      <c r="A24" s="13" t="s">
        <v>28</v>
      </c>
      <c r="B24" s="15" t="s">
        <v>74</v>
      </c>
      <c r="C24" s="36">
        <v>327</v>
      </c>
      <c r="D24" s="36">
        <v>321</v>
      </c>
      <c r="E24" s="36">
        <v>335</v>
      </c>
      <c r="F24" s="36">
        <v>316</v>
      </c>
      <c r="G24" s="36">
        <v>335</v>
      </c>
      <c r="H24" s="36">
        <v>322</v>
      </c>
      <c r="I24" s="36">
        <v>321</v>
      </c>
      <c r="J24" s="36">
        <v>285</v>
      </c>
      <c r="K24" s="36">
        <v>275</v>
      </c>
      <c r="L24" s="36">
        <v>334</v>
      </c>
      <c r="M24" s="36">
        <v>336</v>
      </c>
      <c r="N24" s="36">
        <v>336</v>
      </c>
      <c r="O24" s="36">
        <v>336</v>
      </c>
      <c r="P24" s="36">
        <v>336</v>
      </c>
      <c r="Q24" s="36">
        <v>334</v>
      </c>
      <c r="R24" s="36">
        <v>336</v>
      </c>
      <c r="S24" s="36">
        <v>335</v>
      </c>
      <c r="T24" s="36">
        <v>336</v>
      </c>
      <c r="U24" s="36">
        <v>336</v>
      </c>
      <c r="V24" s="36">
        <v>336</v>
      </c>
      <c r="W24" s="36">
        <v>336</v>
      </c>
      <c r="X24" s="36">
        <v>333</v>
      </c>
      <c r="Y24" s="36">
        <v>293</v>
      </c>
      <c r="Z24" s="36">
        <v>304</v>
      </c>
      <c r="AA24" s="36">
        <v>324</v>
      </c>
      <c r="AB24" s="36">
        <v>324</v>
      </c>
      <c r="AC24" s="36">
        <v>318</v>
      </c>
      <c r="AD24" s="36">
        <v>332</v>
      </c>
      <c r="AE24" s="36">
        <v>277</v>
      </c>
      <c r="AF24" s="58">
        <v>271</v>
      </c>
      <c r="AG24" s="69">
        <v>302</v>
      </c>
      <c r="AH24" s="80">
        <f t="shared" si="3"/>
        <v>9942</v>
      </c>
    </row>
    <row r="25" spans="1:34" s="13" customFormat="1" ht="20.25" customHeight="1" x14ac:dyDescent="0.2">
      <c r="A25" s="13" t="s">
        <v>29</v>
      </c>
      <c r="B25" s="16" t="s">
        <v>30</v>
      </c>
      <c r="C25" s="36">
        <v>319</v>
      </c>
      <c r="D25" s="36">
        <v>301</v>
      </c>
      <c r="E25" s="36">
        <v>336</v>
      </c>
      <c r="F25" s="36">
        <v>318</v>
      </c>
      <c r="G25" s="36">
        <v>334</v>
      </c>
      <c r="H25" s="36">
        <v>295</v>
      </c>
      <c r="I25" s="36">
        <v>334</v>
      </c>
      <c r="J25" s="36">
        <v>270</v>
      </c>
      <c r="K25" s="36">
        <v>254</v>
      </c>
      <c r="L25" s="36">
        <v>316</v>
      </c>
      <c r="M25" s="36">
        <v>336</v>
      </c>
      <c r="N25" s="36">
        <v>336</v>
      </c>
      <c r="O25" s="36">
        <v>336</v>
      </c>
      <c r="P25" s="36">
        <v>335</v>
      </c>
      <c r="Q25" s="36">
        <v>335</v>
      </c>
      <c r="R25" s="36">
        <v>334</v>
      </c>
      <c r="S25" s="36">
        <v>329</v>
      </c>
      <c r="T25" s="36">
        <v>333</v>
      </c>
      <c r="U25" s="36">
        <v>336</v>
      </c>
      <c r="V25" s="36">
        <v>337</v>
      </c>
      <c r="W25" s="36">
        <v>336</v>
      </c>
      <c r="X25" s="36">
        <v>318</v>
      </c>
      <c r="Y25" s="36">
        <v>276</v>
      </c>
      <c r="Z25" s="36">
        <v>300</v>
      </c>
      <c r="AA25" s="36">
        <v>336</v>
      </c>
      <c r="AB25" s="36">
        <v>327</v>
      </c>
      <c r="AC25" s="36">
        <v>334</v>
      </c>
      <c r="AD25" s="36">
        <v>320</v>
      </c>
      <c r="AE25" s="36">
        <v>292</v>
      </c>
      <c r="AF25" s="58">
        <v>251</v>
      </c>
      <c r="AG25" s="69">
        <v>264</v>
      </c>
      <c r="AH25" s="80">
        <f t="shared" si="3"/>
        <v>9778</v>
      </c>
    </row>
    <row r="26" spans="1:34" s="13" customFormat="1" ht="20.25" customHeight="1" x14ac:dyDescent="0.2">
      <c r="A26" s="13" t="s">
        <v>31</v>
      </c>
      <c r="B26" s="15" t="s">
        <v>74</v>
      </c>
      <c r="C26" s="36">
        <v>327</v>
      </c>
      <c r="D26" s="36">
        <v>324</v>
      </c>
      <c r="E26" s="36">
        <v>336</v>
      </c>
      <c r="F26" s="36">
        <v>329</v>
      </c>
      <c r="G26" s="36">
        <v>304</v>
      </c>
      <c r="H26" s="36">
        <v>294</v>
      </c>
      <c r="I26" s="36">
        <v>293</v>
      </c>
      <c r="J26" s="36">
        <v>257</v>
      </c>
      <c r="K26" s="36">
        <v>233</v>
      </c>
      <c r="L26" s="36">
        <v>310</v>
      </c>
      <c r="M26" s="36">
        <v>336</v>
      </c>
      <c r="N26" s="36">
        <v>336</v>
      </c>
      <c r="O26" s="36">
        <v>336</v>
      </c>
      <c r="P26" s="36">
        <v>336</v>
      </c>
      <c r="Q26" s="36">
        <v>334</v>
      </c>
      <c r="R26" s="36">
        <v>335</v>
      </c>
      <c r="S26" s="36">
        <v>336</v>
      </c>
      <c r="T26" s="36">
        <v>336</v>
      </c>
      <c r="U26" s="36">
        <v>335</v>
      </c>
      <c r="V26" s="36">
        <v>336</v>
      </c>
      <c r="W26" s="36">
        <v>336</v>
      </c>
      <c r="X26" s="36">
        <v>333</v>
      </c>
      <c r="Y26" s="36">
        <v>292</v>
      </c>
      <c r="Z26" s="36">
        <v>319</v>
      </c>
      <c r="AA26" s="36">
        <v>335</v>
      </c>
      <c r="AB26" s="36">
        <v>328</v>
      </c>
      <c r="AC26" s="36">
        <v>336</v>
      </c>
      <c r="AD26" s="36">
        <v>336</v>
      </c>
      <c r="AE26" s="36">
        <v>278</v>
      </c>
      <c r="AF26" s="58">
        <v>291</v>
      </c>
      <c r="AG26" s="69">
        <v>255</v>
      </c>
      <c r="AH26" s="80">
        <f t="shared" si="3"/>
        <v>9802</v>
      </c>
    </row>
    <row r="27" spans="1:34" s="13" customFormat="1" ht="20.25" customHeight="1" x14ac:dyDescent="0.2">
      <c r="A27" s="13" t="s">
        <v>32</v>
      </c>
      <c r="B27" s="16" t="s">
        <v>33</v>
      </c>
      <c r="C27" s="36">
        <v>358</v>
      </c>
      <c r="D27" s="36">
        <v>288</v>
      </c>
      <c r="E27" s="36">
        <v>335</v>
      </c>
      <c r="F27" s="36">
        <v>321</v>
      </c>
      <c r="G27" s="36">
        <v>289</v>
      </c>
      <c r="H27" s="36">
        <v>268</v>
      </c>
      <c r="I27" s="36">
        <v>289</v>
      </c>
      <c r="J27" s="36">
        <v>265</v>
      </c>
      <c r="K27" s="36">
        <v>271</v>
      </c>
      <c r="L27" s="36">
        <v>325</v>
      </c>
      <c r="M27" s="36">
        <v>336</v>
      </c>
      <c r="N27" s="36">
        <v>336</v>
      </c>
      <c r="O27" s="36">
        <v>336</v>
      </c>
      <c r="P27" s="36">
        <v>337</v>
      </c>
      <c r="Q27" s="36">
        <v>336</v>
      </c>
      <c r="R27" s="36">
        <v>314</v>
      </c>
      <c r="S27" s="36">
        <v>334</v>
      </c>
      <c r="T27" s="36">
        <v>336</v>
      </c>
      <c r="U27" s="36">
        <v>336</v>
      </c>
      <c r="V27" s="36">
        <v>329</v>
      </c>
      <c r="W27" s="36">
        <v>336</v>
      </c>
      <c r="X27" s="36">
        <v>331</v>
      </c>
      <c r="Y27" s="36">
        <v>293</v>
      </c>
      <c r="Z27" s="36">
        <v>293</v>
      </c>
      <c r="AA27" s="36">
        <v>332</v>
      </c>
      <c r="AB27" s="36">
        <v>316</v>
      </c>
      <c r="AC27" s="36">
        <v>325</v>
      </c>
      <c r="AD27" s="36">
        <v>336</v>
      </c>
      <c r="AE27" s="36">
        <v>285</v>
      </c>
      <c r="AF27" s="58">
        <v>231</v>
      </c>
      <c r="AG27" s="69">
        <v>254</v>
      </c>
      <c r="AH27" s="80">
        <f t="shared" si="3"/>
        <v>9671</v>
      </c>
    </row>
    <row r="28" spans="1:34" s="13" customFormat="1" ht="20.25" customHeight="1" x14ac:dyDescent="0.2">
      <c r="A28" s="13" t="s">
        <v>34</v>
      </c>
      <c r="B28" s="15" t="s">
        <v>74</v>
      </c>
      <c r="C28" s="36">
        <v>335</v>
      </c>
      <c r="D28" s="36">
        <v>291</v>
      </c>
      <c r="E28" s="36">
        <v>336</v>
      </c>
      <c r="F28" s="36">
        <v>314</v>
      </c>
      <c r="G28" s="36">
        <v>265</v>
      </c>
      <c r="H28" s="36">
        <v>266</v>
      </c>
      <c r="I28" s="36">
        <v>277</v>
      </c>
      <c r="J28" s="36">
        <v>258</v>
      </c>
      <c r="K28" s="36">
        <v>280</v>
      </c>
      <c r="L28" s="36">
        <v>336</v>
      </c>
      <c r="M28" s="36">
        <v>336</v>
      </c>
      <c r="N28" s="36">
        <v>336</v>
      </c>
      <c r="O28" s="36">
        <v>336</v>
      </c>
      <c r="P28" s="36">
        <v>336</v>
      </c>
      <c r="Q28" s="36">
        <v>335</v>
      </c>
      <c r="R28" s="36">
        <v>336</v>
      </c>
      <c r="S28" s="36">
        <v>336</v>
      </c>
      <c r="T28" s="36">
        <v>333</v>
      </c>
      <c r="U28" s="36">
        <v>336</v>
      </c>
      <c r="V28" s="36">
        <v>333</v>
      </c>
      <c r="W28" s="36">
        <v>336</v>
      </c>
      <c r="X28" s="36">
        <v>329</v>
      </c>
      <c r="Y28" s="36">
        <v>299</v>
      </c>
      <c r="Z28" s="36">
        <v>329</v>
      </c>
      <c r="AA28" s="36">
        <v>336</v>
      </c>
      <c r="AB28" s="36">
        <v>302</v>
      </c>
      <c r="AC28" s="36">
        <v>325</v>
      </c>
      <c r="AD28" s="36">
        <v>330</v>
      </c>
      <c r="AE28" s="36">
        <v>286</v>
      </c>
      <c r="AF28" s="58">
        <v>233</v>
      </c>
      <c r="AG28" s="69">
        <v>281</v>
      </c>
      <c r="AH28" s="80">
        <f t="shared" si="3"/>
        <v>9697</v>
      </c>
    </row>
    <row r="29" spans="1:34" s="13" customFormat="1" ht="20.25" customHeight="1" x14ac:dyDescent="0.2">
      <c r="A29" s="13" t="s">
        <v>35</v>
      </c>
      <c r="B29" s="16" t="s">
        <v>36</v>
      </c>
      <c r="C29" s="36">
        <v>308</v>
      </c>
      <c r="D29" s="36">
        <v>325</v>
      </c>
      <c r="E29" s="36">
        <v>336</v>
      </c>
      <c r="F29" s="36">
        <v>293</v>
      </c>
      <c r="G29" s="36">
        <v>255</v>
      </c>
      <c r="H29" s="36">
        <v>264</v>
      </c>
      <c r="I29" s="36">
        <v>286</v>
      </c>
      <c r="J29" s="36">
        <v>266</v>
      </c>
      <c r="K29" s="36">
        <v>304</v>
      </c>
      <c r="L29" s="36">
        <v>307</v>
      </c>
      <c r="M29" s="36">
        <v>336</v>
      </c>
      <c r="N29" s="36">
        <v>336</v>
      </c>
      <c r="O29" s="36">
        <v>336</v>
      </c>
      <c r="P29" s="36">
        <v>337</v>
      </c>
      <c r="Q29" s="36">
        <v>336</v>
      </c>
      <c r="R29" s="36">
        <v>336</v>
      </c>
      <c r="S29" s="36">
        <v>320</v>
      </c>
      <c r="T29" s="36">
        <v>336</v>
      </c>
      <c r="U29" s="36">
        <v>336</v>
      </c>
      <c r="V29" s="36">
        <v>318</v>
      </c>
      <c r="W29" s="36">
        <v>336</v>
      </c>
      <c r="X29" s="36">
        <v>314</v>
      </c>
      <c r="Y29" s="36">
        <v>279</v>
      </c>
      <c r="Z29" s="36">
        <v>259</v>
      </c>
      <c r="AA29" s="36">
        <v>317</v>
      </c>
      <c r="AB29" s="36">
        <v>300</v>
      </c>
      <c r="AC29" s="36">
        <v>325</v>
      </c>
      <c r="AD29" s="36">
        <v>325</v>
      </c>
      <c r="AE29" s="36">
        <v>205</v>
      </c>
      <c r="AF29" s="58">
        <v>228</v>
      </c>
      <c r="AG29" s="69">
        <v>240</v>
      </c>
      <c r="AH29" s="80">
        <f t="shared" si="3"/>
        <v>9399</v>
      </c>
    </row>
    <row r="30" spans="1:34" s="13" customFormat="1" ht="20.25" customHeight="1" x14ac:dyDescent="0.2">
      <c r="A30" s="13" t="s">
        <v>37</v>
      </c>
      <c r="B30" s="15" t="s">
        <v>74</v>
      </c>
      <c r="C30" s="37">
        <v>316</v>
      </c>
      <c r="D30" s="38">
        <v>331</v>
      </c>
      <c r="E30" s="38">
        <v>336</v>
      </c>
      <c r="F30" s="38">
        <v>299</v>
      </c>
      <c r="G30" s="38">
        <v>238</v>
      </c>
      <c r="H30" s="38">
        <v>268</v>
      </c>
      <c r="I30" s="38">
        <v>278</v>
      </c>
      <c r="J30" s="38">
        <v>252</v>
      </c>
      <c r="K30" s="38">
        <v>265</v>
      </c>
      <c r="L30" s="38">
        <v>290</v>
      </c>
      <c r="M30" s="38">
        <v>336</v>
      </c>
      <c r="N30" s="38">
        <v>336</v>
      </c>
      <c r="O30" s="38">
        <v>336</v>
      </c>
      <c r="P30" s="38">
        <v>336</v>
      </c>
      <c r="Q30" s="38">
        <v>335</v>
      </c>
      <c r="R30" s="38">
        <v>336</v>
      </c>
      <c r="S30" s="38">
        <v>327</v>
      </c>
      <c r="T30" s="38">
        <v>336</v>
      </c>
      <c r="U30" s="38">
        <v>334</v>
      </c>
      <c r="V30" s="38">
        <v>325</v>
      </c>
      <c r="W30" s="38">
        <v>331</v>
      </c>
      <c r="X30" s="38">
        <v>308</v>
      </c>
      <c r="Y30" s="38">
        <v>306</v>
      </c>
      <c r="Z30" s="38">
        <v>281</v>
      </c>
      <c r="AA30" s="38">
        <v>324</v>
      </c>
      <c r="AB30" s="38">
        <v>313</v>
      </c>
      <c r="AC30" s="38">
        <v>333</v>
      </c>
      <c r="AD30" s="38">
        <v>328</v>
      </c>
      <c r="AE30" s="38">
        <v>239</v>
      </c>
      <c r="AF30" s="59">
        <v>234</v>
      </c>
      <c r="AG30" s="70">
        <v>270</v>
      </c>
      <c r="AH30" s="80">
        <f t="shared" si="3"/>
        <v>9477</v>
      </c>
    </row>
    <row r="31" spans="1:34" s="13" customFormat="1" ht="20.25" customHeight="1" x14ac:dyDescent="0.2">
      <c r="A31" s="13" t="s">
        <v>38</v>
      </c>
      <c r="B31" s="17" t="s">
        <v>39</v>
      </c>
      <c r="C31" s="36">
        <v>332</v>
      </c>
      <c r="D31" s="36">
        <v>336</v>
      </c>
      <c r="E31" s="36">
        <v>336</v>
      </c>
      <c r="F31" s="36">
        <v>312</v>
      </c>
      <c r="G31" s="36">
        <v>254</v>
      </c>
      <c r="H31" s="36">
        <v>245</v>
      </c>
      <c r="I31" s="36">
        <v>276</v>
      </c>
      <c r="J31" s="36">
        <v>266</v>
      </c>
      <c r="K31" s="36">
        <v>259</v>
      </c>
      <c r="L31" s="36">
        <v>316</v>
      </c>
      <c r="M31" s="36">
        <v>336</v>
      </c>
      <c r="N31" s="36">
        <v>335</v>
      </c>
      <c r="O31" s="36">
        <v>336</v>
      </c>
      <c r="P31" s="36">
        <v>337</v>
      </c>
      <c r="Q31" s="36">
        <v>335</v>
      </c>
      <c r="R31" s="36">
        <v>336</v>
      </c>
      <c r="S31" s="36">
        <v>336</v>
      </c>
      <c r="T31" s="36">
        <v>336</v>
      </c>
      <c r="U31" s="36">
        <v>336</v>
      </c>
      <c r="V31" s="36">
        <v>318</v>
      </c>
      <c r="W31" s="36">
        <v>315</v>
      </c>
      <c r="X31" s="36">
        <v>279</v>
      </c>
      <c r="Y31" s="36">
        <v>308</v>
      </c>
      <c r="Z31" s="36">
        <v>317</v>
      </c>
      <c r="AA31" s="36">
        <v>318</v>
      </c>
      <c r="AB31" s="36">
        <v>314</v>
      </c>
      <c r="AC31" s="36">
        <v>336</v>
      </c>
      <c r="AD31" s="36">
        <v>299</v>
      </c>
      <c r="AE31" s="36">
        <v>252</v>
      </c>
      <c r="AF31" s="58">
        <v>231</v>
      </c>
      <c r="AG31" s="69">
        <v>283</v>
      </c>
      <c r="AH31" s="83">
        <f t="shared" si="3"/>
        <v>9525</v>
      </c>
    </row>
    <row r="32" spans="1:34" s="13" customFormat="1" ht="20.25" customHeight="1" x14ac:dyDescent="0.2">
      <c r="A32" s="13" t="s">
        <v>40</v>
      </c>
      <c r="B32" s="15" t="s">
        <v>74</v>
      </c>
      <c r="C32" s="36">
        <v>320</v>
      </c>
      <c r="D32" s="36">
        <v>336</v>
      </c>
      <c r="E32" s="36">
        <v>334</v>
      </c>
      <c r="F32" s="36">
        <v>294</v>
      </c>
      <c r="G32" s="36">
        <v>251</v>
      </c>
      <c r="H32" s="36">
        <v>272</v>
      </c>
      <c r="I32" s="36">
        <v>277</v>
      </c>
      <c r="J32" s="36">
        <v>241</v>
      </c>
      <c r="K32" s="36">
        <v>268</v>
      </c>
      <c r="L32" s="36">
        <v>332</v>
      </c>
      <c r="M32" s="36">
        <v>336</v>
      </c>
      <c r="N32" s="36">
        <v>336</v>
      </c>
      <c r="O32" s="36">
        <v>336</v>
      </c>
      <c r="P32" s="36">
        <v>335</v>
      </c>
      <c r="Q32" s="36">
        <v>336</v>
      </c>
      <c r="R32" s="36">
        <v>336</v>
      </c>
      <c r="S32" s="36">
        <v>336</v>
      </c>
      <c r="T32" s="36">
        <v>336</v>
      </c>
      <c r="U32" s="36">
        <v>333</v>
      </c>
      <c r="V32" s="36">
        <v>309</v>
      </c>
      <c r="W32" s="36">
        <v>279</v>
      </c>
      <c r="X32" s="36">
        <v>265</v>
      </c>
      <c r="Y32" s="36">
        <v>305</v>
      </c>
      <c r="Z32" s="36">
        <v>332</v>
      </c>
      <c r="AA32" s="36">
        <v>312</v>
      </c>
      <c r="AB32" s="36">
        <v>313</v>
      </c>
      <c r="AC32" s="36">
        <v>321</v>
      </c>
      <c r="AD32" s="36">
        <v>309</v>
      </c>
      <c r="AE32" s="36">
        <v>232</v>
      </c>
      <c r="AF32" s="58">
        <v>243</v>
      </c>
      <c r="AG32" s="69">
        <v>254</v>
      </c>
      <c r="AH32" s="80">
        <f t="shared" si="3"/>
        <v>9419</v>
      </c>
    </row>
    <row r="33" spans="1:34" s="13" customFormat="1" ht="20.25" customHeight="1" x14ac:dyDescent="0.2">
      <c r="A33" s="13" t="s">
        <v>41</v>
      </c>
      <c r="B33" s="16" t="s">
        <v>42</v>
      </c>
      <c r="C33" s="36">
        <v>328</v>
      </c>
      <c r="D33" s="36">
        <v>335</v>
      </c>
      <c r="E33" s="36">
        <v>320</v>
      </c>
      <c r="F33" s="36">
        <v>287</v>
      </c>
      <c r="G33" s="36">
        <v>244</v>
      </c>
      <c r="H33" s="36">
        <v>259</v>
      </c>
      <c r="I33" s="36">
        <v>277</v>
      </c>
      <c r="J33" s="36">
        <v>211</v>
      </c>
      <c r="K33" s="36">
        <v>240</v>
      </c>
      <c r="L33" s="36">
        <v>319</v>
      </c>
      <c r="M33" s="36">
        <v>334</v>
      </c>
      <c r="N33" s="36">
        <v>336</v>
      </c>
      <c r="O33" s="36">
        <v>336</v>
      </c>
      <c r="P33" s="36">
        <v>336</v>
      </c>
      <c r="Q33" s="36">
        <v>336</v>
      </c>
      <c r="R33" s="36">
        <v>336</v>
      </c>
      <c r="S33" s="36">
        <v>324</v>
      </c>
      <c r="T33" s="36">
        <v>336</v>
      </c>
      <c r="U33" s="36">
        <v>332</v>
      </c>
      <c r="V33" s="36">
        <v>310</v>
      </c>
      <c r="W33" s="36">
        <v>265</v>
      </c>
      <c r="X33" s="36">
        <v>231</v>
      </c>
      <c r="Y33" s="36">
        <v>269</v>
      </c>
      <c r="Z33" s="36">
        <v>323</v>
      </c>
      <c r="AA33" s="36">
        <v>307</v>
      </c>
      <c r="AB33" s="36">
        <v>334</v>
      </c>
      <c r="AC33" s="36">
        <v>325</v>
      </c>
      <c r="AD33" s="36">
        <v>300</v>
      </c>
      <c r="AE33" s="36">
        <v>233</v>
      </c>
      <c r="AF33" s="58">
        <v>277</v>
      </c>
      <c r="AG33" s="69">
        <v>232</v>
      </c>
      <c r="AH33" s="80">
        <f t="shared" si="3"/>
        <v>9232</v>
      </c>
    </row>
    <row r="34" spans="1:34" s="13" customFormat="1" ht="20.25" customHeight="1" x14ac:dyDescent="0.2">
      <c r="A34" s="13" t="s">
        <v>43</v>
      </c>
      <c r="B34" s="15" t="s">
        <v>74</v>
      </c>
      <c r="C34" s="36">
        <v>307</v>
      </c>
      <c r="D34" s="36">
        <v>334</v>
      </c>
      <c r="E34" s="36">
        <v>335</v>
      </c>
      <c r="F34" s="36">
        <v>309</v>
      </c>
      <c r="G34" s="36">
        <v>241</v>
      </c>
      <c r="H34" s="36">
        <v>258</v>
      </c>
      <c r="I34" s="36">
        <v>287</v>
      </c>
      <c r="J34" s="36">
        <v>207</v>
      </c>
      <c r="K34" s="36">
        <v>221</v>
      </c>
      <c r="L34" s="36">
        <v>336</v>
      </c>
      <c r="M34" s="36">
        <v>336</v>
      </c>
      <c r="N34" s="36">
        <v>336</v>
      </c>
      <c r="O34" s="36">
        <v>336</v>
      </c>
      <c r="P34" s="36">
        <v>336</v>
      </c>
      <c r="Q34" s="36">
        <v>336</v>
      </c>
      <c r="R34" s="36">
        <v>336</v>
      </c>
      <c r="S34" s="36">
        <v>321</v>
      </c>
      <c r="T34" s="36">
        <v>333</v>
      </c>
      <c r="U34" s="36">
        <v>333</v>
      </c>
      <c r="V34" s="36">
        <v>299</v>
      </c>
      <c r="W34" s="36">
        <v>268</v>
      </c>
      <c r="X34" s="36">
        <v>245</v>
      </c>
      <c r="Y34" s="36">
        <v>264</v>
      </c>
      <c r="Z34" s="36">
        <v>287</v>
      </c>
      <c r="AA34" s="36">
        <v>285</v>
      </c>
      <c r="AB34" s="36">
        <v>296</v>
      </c>
      <c r="AC34" s="36">
        <v>327</v>
      </c>
      <c r="AD34" s="36">
        <v>287</v>
      </c>
      <c r="AE34" s="36">
        <v>228</v>
      </c>
      <c r="AF34" s="58">
        <v>234</v>
      </c>
      <c r="AG34" s="69">
        <v>277</v>
      </c>
      <c r="AH34" s="80">
        <f t="shared" si="3"/>
        <v>9135</v>
      </c>
    </row>
    <row r="35" spans="1:34" s="13" customFormat="1" ht="20.25" customHeight="1" x14ac:dyDescent="0.2">
      <c r="A35" s="13" t="s">
        <v>44</v>
      </c>
      <c r="B35" s="16" t="s">
        <v>45</v>
      </c>
      <c r="C35" s="36">
        <v>309</v>
      </c>
      <c r="D35" s="36">
        <v>335</v>
      </c>
      <c r="E35" s="36">
        <v>332</v>
      </c>
      <c r="F35" s="36">
        <v>290</v>
      </c>
      <c r="G35" s="36">
        <v>243</v>
      </c>
      <c r="H35" s="36">
        <v>256</v>
      </c>
      <c r="I35" s="36">
        <v>284</v>
      </c>
      <c r="J35" s="36">
        <v>206</v>
      </c>
      <c r="K35" s="36">
        <v>245</v>
      </c>
      <c r="L35" s="36">
        <v>310</v>
      </c>
      <c r="M35" s="36">
        <v>334</v>
      </c>
      <c r="N35" s="36">
        <v>336</v>
      </c>
      <c r="O35" s="36">
        <v>337</v>
      </c>
      <c r="P35" s="36">
        <v>336</v>
      </c>
      <c r="Q35" s="36">
        <v>336</v>
      </c>
      <c r="R35" s="36">
        <v>336</v>
      </c>
      <c r="S35" s="36">
        <v>303</v>
      </c>
      <c r="T35" s="36">
        <v>332</v>
      </c>
      <c r="U35" s="36">
        <v>335</v>
      </c>
      <c r="V35" s="36">
        <v>292</v>
      </c>
      <c r="W35" s="36">
        <v>280</v>
      </c>
      <c r="X35" s="36">
        <v>213</v>
      </c>
      <c r="Y35" s="36">
        <v>238</v>
      </c>
      <c r="Z35" s="36">
        <v>301</v>
      </c>
      <c r="AA35" s="36">
        <v>263</v>
      </c>
      <c r="AB35" s="36">
        <v>303</v>
      </c>
      <c r="AC35" s="36">
        <v>334</v>
      </c>
      <c r="AD35" s="36">
        <v>289</v>
      </c>
      <c r="AE35" s="36">
        <v>234</v>
      </c>
      <c r="AF35" s="58">
        <v>240</v>
      </c>
      <c r="AG35" s="69">
        <v>275</v>
      </c>
      <c r="AH35" s="80">
        <f t="shared" si="3"/>
        <v>9057</v>
      </c>
    </row>
    <row r="36" spans="1:34" s="13" customFormat="1" ht="20.25" customHeight="1" x14ac:dyDescent="0.2">
      <c r="A36" s="13" t="s">
        <v>46</v>
      </c>
      <c r="B36" s="15" t="s">
        <v>74</v>
      </c>
      <c r="C36" s="36">
        <v>308</v>
      </c>
      <c r="D36" s="36">
        <v>335</v>
      </c>
      <c r="E36" s="36">
        <v>331</v>
      </c>
      <c r="F36" s="36">
        <v>307</v>
      </c>
      <c r="G36" s="36">
        <v>252</v>
      </c>
      <c r="H36" s="36">
        <v>255</v>
      </c>
      <c r="I36" s="36">
        <v>290</v>
      </c>
      <c r="J36" s="36">
        <v>208</v>
      </c>
      <c r="K36" s="36">
        <v>230</v>
      </c>
      <c r="L36" s="36">
        <v>272</v>
      </c>
      <c r="M36" s="36">
        <v>336</v>
      </c>
      <c r="N36" s="36">
        <v>336</v>
      </c>
      <c r="O36" s="36">
        <v>336</v>
      </c>
      <c r="P36" s="36">
        <v>336</v>
      </c>
      <c r="Q36" s="36">
        <v>336</v>
      </c>
      <c r="R36" s="36">
        <v>336</v>
      </c>
      <c r="S36" s="36">
        <v>307</v>
      </c>
      <c r="T36" s="36">
        <v>330</v>
      </c>
      <c r="U36" s="36">
        <v>331</v>
      </c>
      <c r="V36" s="36">
        <v>261</v>
      </c>
      <c r="W36" s="36">
        <v>264</v>
      </c>
      <c r="X36" s="36">
        <v>234</v>
      </c>
      <c r="Y36" s="36">
        <v>251</v>
      </c>
      <c r="Z36" s="36">
        <v>303</v>
      </c>
      <c r="AA36" s="36">
        <v>284</v>
      </c>
      <c r="AB36" s="36">
        <v>263</v>
      </c>
      <c r="AC36" s="36">
        <v>333</v>
      </c>
      <c r="AD36" s="36">
        <v>270</v>
      </c>
      <c r="AE36" s="36">
        <v>234</v>
      </c>
      <c r="AF36" s="58">
        <v>224</v>
      </c>
      <c r="AG36" s="69">
        <v>258</v>
      </c>
      <c r="AH36" s="80">
        <f t="shared" si="3"/>
        <v>8951</v>
      </c>
    </row>
    <row r="37" spans="1:34" s="13" customFormat="1" ht="20.25" customHeight="1" x14ac:dyDescent="0.2">
      <c r="A37" s="13" t="s">
        <v>47</v>
      </c>
      <c r="B37" s="16" t="s">
        <v>48</v>
      </c>
      <c r="C37" s="36">
        <v>334</v>
      </c>
      <c r="D37" s="36">
        <v>336</v>
      </c>
      <c r="E37" s="36">
        <v>334</v>
      </c>
      <c r="F37" s="36">
        <v>318</v>
      </c>
      <c r="G37" s="36">
        <v>239</v>
      </c>
      <c r="H37" s="36">
        <v>255</v>
      </c>
      <c r="I37" s="36">
        <v>297</v>
      </c>
      <c r="J37" s="36">
        <v>198</v>
      </c>
      <c r="K37" s="36">
        <v>240</v>
      </c>
      <c r="L37" s="36">
        <v>291</v>
      </c>
      <c r="M37" s="36">
        <v>335</v>
      </c>
      <c r="N37" s="36">
        <v>336</v>
      </c>
      <c r="O37" s="36">
        <v>336</v>
      </c>
      <c r="P37" s="36">
        <v>336</v>
      </c>
      <c r="Q37" s="36">
        <v>336</v>
      </c>
      <c r="R37" s="36">
        <v>336</v>
      </c>
      <c r="S37" s="36">
        <v>309</v>
      </c>
      <c r="T37" s="36">
        <v>336</v>
      </c>
      <c r="U37" s="36">
        <v>314</v>
      </c>
      <c r="V37" s="36">
        <v>289</v>
      </c>
      <c r="W37" s="36">
        <v>256</v>
      </c>
      <c r="X37" s="36">
        <v>237</v>
      </c>
      <c r="Y37" s="36">
        <v>268</v>
      </c>
      <c r="Z37" s="36">
        <v>303</v>
      </c>
      <c r="AA37" s="36">
        <v>297</v>
      </c>
      <c r="AB37" s="36">
        <v>268</v>
      </c>
      <c r="AC37" s="36">
        <v>329</v>
      </c>
      <c r="AD37" s="36">
        <v>265</v>
      </c>
      <c r="AE37" s="36">
        <v>243</v>
      </c>
      <c r="AF37" s="58">
        <v>246</v>
      </c>
      <c r="AG37" s="69">
        <v>243</v>
      </c>
      <c r="AH37" s="80">
        <f t="shared" si="3"/>
        <v>9060</v>
      </c>
    </row>
    <row r="38" spans="1:34" s="13" customFormat="1" ht="20.25" customHeight="1" x14ac:dyDescent="0.2">
      <c r="A38" s="13" t="s">
        <v>49</v>
      </c>
      <c r="B38" s="15" t="s">
        <v>74</v>
      </c>
      <c r="C38" s="36">
        <v>330</v>
      </c>
      <c r="D38" s="36">
        <v>335</v>
      </c>
      <c r="E38" s="36">
        <v>328</v>
      </c>
      <c r="F38" s="36">
        <v>329</v>
      </c>
      <c r="G38" s="36">
        <v>255</v>
      </c>
      <c r="H38" s="36">
        <v>248</v>
      </c>
      <c r="I38" s="36">
        <v>278</v>
      </c>
      <c r="J38" s="36">
        <v>231</v>
      </c>
      <c r="K38" s="36">
        <v>250</v>
      </c>
      <c r="L38" s="36">
        <v>313</v>
      </c>
      <c r="M38" s="36">
        <v>336</v>
      </c>
      <c r="N38" s="36">
        <v>336</v>
      </c>
      <c r="O38" s="36">
        <v>336</v>
      </c>
      <c r="P38" s="36">
        <v>336</v>
      </c>
      <c r="Q38" s="36">
        <v>336</v>
      </c>
      <c r="R38" s="36">
        <v>336</v>
      </c>
      <c r="S38" s="36">
        <v>321</v>
      </c>
      <c r="T38" s="36">
        <v>336</v>
      </c>
      <c r="U38" s="36">
        <v>294</v>
      </c>
      <c r="V38" s="36">
        <v>307</v>
      </c>
      <c r="W38" s="36">
        <v>285</v>
      </c>
      <c r="X38" s="36">
        <v>270</v>
      </c>
      <c r="Y38" s="36">
        <v>269</v>
      </c>
      <c r="Z38" s="36">
        <v>292</v>
      </c>
      <c r="AA38" s="36">
        <v>275</v>
      </c>
      <c r="AB38" s="36">
        <v>303</v>
      </c>
      <c r="AC38" s="36">
        <v>330</v>
      </c>
      <c r="AD38" s="36">
        <v>285</v>
      </c>
      <c r="AE38" s="36">
        <v>248</v>
      </c>
      <c r="AF38" s="58">
        <v>278</v>
      </c>
      <c r="AG38" s="69">
        <v>215</v>
      </c>
      <c r="AH38" s="80">
        <f t="shared" si="3"/>
        <v>9221</v>
      </c>
    </row>
    <row r="39" spans="1:34" s="13" customFormat="1" ht="20.25" customHeight="1" x14ac:dyDescent="0.2">
      <c r="A39" s="13" t="s">
        <v>50</v>
      </c>
      <c r="B39" s="16" t="s">
        <v>51</v>
      </c>
      <c r="C39" s="36">
        <v>336</v>
      </c>
      <c r="D39" s="36">
        <v>336</v>
      </c>
      <c r="E39" s="36">
        <v>331</v>
      </c>
      <c r="F39" s="36">
        <v>336</v>
      </c>
      <c r="G39" s="36">
        <v>279</v>
      </c>
      <c r="H39" s="36">
        <v>262</v>
      </c>
      <c r="I39" s="36">
        <v>274</v>
      </c>
      <c r="J39" s="36">
        <v>246</v>
      </c>
      <c r="K39" s="36">
        <v>300</v>
      </c>
      <c r="L39" s="36">
        <v>319</v>
      </c>
      <c r="M39" s="36">
        <v>336</v>
      </c>
      <c r="N39" s="36">
        <v>336</v>
      </c>
      <c r="O39" s="36">
        <v>336</v>
      </c>
      <c r="P39" s="36">
        <v>336</v>
      </c>
      <c r="Q39" s="36">
        <v>335</v>
      </c>
      <c r="R39" s="36">
        <v>336</v>
      </c>
      <c r="S39" s="36">
        <v>336</v>
      </c>
      <c r="T39" s="36">
        <v>336</v>
      </c>
      <c r="U39" s="36">
        <v>294</v>
      </c>
      <c r="V39" s="36">
        <v>317</v>
      </c>
      <c r="W39" s="36">
        <v>313</v>
      </c>
      <c r="X39" s="36">
        <v>311</v>
      </c>
      <c r="Y39" s="36">
        <v>301</v>
      </c>
      <c r="Z39" s="36">
        <v>333</v>
      </c>
      <c r="AA39" s="36">
        <v>305</v>
      </c>
      <c r="AB39" s="36">
        <v>289</v>
      </c>
      <c r="AC39" s="36">
        <v>333</v>
      </c>
      <c r="AD39" s="36">
        <v>281</v>
      </c>
      <c r="AE39" s="36">
        <v>249</v>
      </c>
      <c r="AF39" s="58">
        <v>311</v>
      </c>
      <c r="AG39" s="69">
        <v>267</v>
      </c>
      <c r="AH39" s="80">
        <f t="shared" si="3"/>
        <v>9610</v>
      </c>
    </row>
    <row r="40" spans="1:34" s="13" customFormat="1" ht="20.25" customHeight="1" x14ac:dyDescent="0.2">
      <c r="A40" s="13" t="s">
        <v>52</v>
      </c>
      <c r="B40" s="15" t="s">
        <v>74</v>
      </c>
      <c r="C40" s="36">
        <v>336</v>
      </c>
      <c r="D40" s="36">
        <v>336</v>
      </c>
      <c r="E40" s="36">
        <v>336</v>
      </c>
      <c r="F40" s="36">
        <v>332</v>
      </c>
      <c r="G40" s="36">
        <v>283</v>
      </c>
      <c r="H40" s="36">
        <v>287</v>
      </c>
      <c r="I40" s="36">
        <v>301</v>
      </c>
      <c r="J40" s="36">
        <v>267</v>
      </c>
      <c r="K40" s="36">
        <v>269</v>
      </c>
      <c r="L40" s="36">
        <v>326</v>
      </c>
      <c r="M40" s="36">
        <v>336</v>
      </c>
      <c r="N40" s="36">
        <v>336</v>
      </c>
      <c r="O40" s="36">
        <v>336</v>
      </c>
      <c r="P40" s="36">
        <v>336</v>
      </c>
      <c r="Q40" s="36">
        <v>336</v>
      </c>
      <c r="R40" s="36">
        <v>336</v>
      </c>
      <c r="S40" s="36">
        <v>336</v>
      </c>
      <c r="T40" s="36">
        <v>337</v>
      </c>
      <c r="U40" s="36">
        <v>330</v>
      </c>
      <c r="V40" s="36">
        <v>303</v>
      </c>
      <c r="W40" s="36">
        <v>300</v>
      </c>
      <c r="X40" s="36">
        <v>309</v>
      </c>
      <c r="Y40" s="36">
        <v>318</v>
      </c>
      <c r="Z40" s="36">
        <v>336</v>
      </c>
      <c r="AA40" s="36">
        <v>314</v>
      </c>
      <c r="AB40" s="36">
        <v>320</v>
      </c>
      <c r="AC40" s="36">
        <v>331</v>
      </c>
      <c r="AD40" s="36">
        <v>288</v>
      </c>
      <c r="AE40" s="36">
        <v>280</v>
      </c>
      <c r="AF40" s="58">
        <v>277</v>
      </c>
      <c r="AG40" s="69">
        <v>301</v>
      </c>
      <c r="AH40" s="80">
        <f t="shared" si="3"/>
        <v>9769</v>
      </c>
    </row>
    <row r="41" spans="1:34" s="13" customFormat="1" ht="20.25" customHeight="1" x14ac:dyDescent="0.2">
      <c r="A41" s="13" t="s">
        <v>53</v>
      </c>
      <c r="B41" s="16" t="s">
        <v>54</v>
      </c>
      <c r="C41" s="36">
        <v>336</v>
      </c>
      <c r="D41" s="36">
        <v>335</v>
      </c>
      <c r="E41" s="36">
        <v>336</v>
      </c>
      <c r="F41" s="36">
        <v>336</v>
      </c>
      <c r="G41" s="36">
        <v>302</v>
      </c>
      <c r="H41" s="36">
        <v>299</v>
      </c>
      <c r="I41" s="36">
        <v>304</v>
      </c>
      <c r="J41" s="36">
        <v>278</v>
      </c>
      <c r="K41" s="36">
        <v>299</v>
      </c>
      <c r="L41" s="36">
        <v>316</v>
      </c>
      <c r="M41" s="36">
        <v>336</v>
      </c>
      <c r="N41" s="36">
        <v>336</v>
      </c>
      <c r="O41" s="36">
        <v>336</v>
      </c>
      <c r="P41" s="36">
        <v>337</v>
      </c>
      <c r="Q41" s="36">
        <v>336</v>
      </c>
      <c r="R41" s="36">
        <v>336</v>
      </c>
      <c r="S41" s="36">
        <v>336</v>
      </c>
      <c r="T41" s="36">
        <v>336</v>
      </c>
      <c r="U41" s="36">
        <v>334</v>
      </c>
      <c r="V41" s="36">
        <v>333</v>
      </c>
      <c r="W41" s="36">
        <v>332</v>
      </c>
      <c r="X41" s="36">
        <v>324</v>
      </c>
      <c r="Y41" s="36">
        <v>334</v>
      </c>
      <c r="Z41" s="36">
        <v>334</v>
      </c>
      <c r="AA41" s="36">
        <v>335</v>
      </c>
      <c r="AB41" s="36">
        <v>336</v>
      </c>
      <c r="AC41" s="36">
        <v>336</v>
      </c>
      <c r="AD41" s="36">
        <v>322</v>
      </c>
      <c r="AE41" s="36">
        <v>270</v>
      </c>
      <c r="AF41" s="58">
        <v>324</v>
      </c>
      <c r="AG41" s="69">
        <v>317</v>
      </c>
      <c r="AH41" s="80">
        <f t="shared" si="3"/>
        <v>10061</v>
      </c>
    </row>
    <row r="42" spans="1:34" s="13" customFormat="1" ht="20.25" customHeight="1" x14ac:dyDescent="0.2">
      <c r="A42" s="13" t="s">
        <v>55</v>
      </c>
      <c r="B42" s="17" t="s">
        <v>74</v>
      </c>
      <c r="C42" s="39">
        <v>336</v>
      </c>
      <c r="D42" s="40">
        <v>336</v>
      </c>
      <c r="E42" s="40">
        <v>336</v>
      </c>
      <c r="F42" s="40">
        <v>337</v>
      </c>
      <c r="G42" s="40">
        <v>322</v>
      </c>
      <c r="H42" s="40">
        <v>307</v>
      </c>
      <c r="I42" s="40">
        <v>333</v>
      </c>
      <c r="J42" s="40">
        <v>287</v>
      </c>
      <c r="K42" s="40">
        <v>319</v>
      </c>
      <c r="L42" s="40">
        <v>322</v>
      </c>
      <c r="M42" s="40">
        <v>336</v>
      </c>
      <c r="N42" s="40">
        <v>336</v>
      </c>
      <c r="O42" s="40">
        <v>336</v>
      </c>
      <c r="P42" s="40">
        <v>336</v>
      </c>
      <c r="Q42" s="40">
        <v>336</v>
      </c>
      <c r="R42" s="40">
        <v>336</v>
      </c>
      <c r="S42" s="40">
        <v>336</v>
      </c>
      <c r="T42" s="40">
        <v>336</v>
      </c>
      <c r="U42" s="40">
        <v>336</v>
      </c>
      <c r="V42" s="40">
        <v>337</v>
      </c>
      <c r="W42" s="40">
        <v>314</v>
      </c>
      <c r="X42" s="40">
        <v>336</v>
      </c>
      <c r="Y42" s="40">
        <v>327</v>
      </c>
      <c r="Z42" s="40">
        <v>336</v>
      </c>
      <c r="AA42" s="40">
        <v>334</v>
      </c>
      <c r="AB42" s="40">
        <v>336</v>
      </c>
      <c r="AC42" s="40">
        <v>337</v>
      </c>
      <c r="AD42" s="40">
        <v>315</v>
      </c>
      <c r="AE42" s="40">
        <v>295</v>
      </c>
      <c r="AF42" s="60">
        <v>314</v>
      </c>
      <c r="AG42" s="71">
        <v>312</v>
      </c>
      <c r="AH42" s="81">
        <f t="shared" si="3"/>
        <v>10152</v>
      </c>
    </row>
    <row r="43" spans="1:34" s="13" customFormat="1" ht="20.25" customHeight="1" x14ac:dyDescent="0.2">
      <c r="A43" s="13" t="s">
        <v>56</v>
      </c>
      <c r="B43" s="16" t="s">
        <v>57</v>
      </c>
      <c r="C43" s="38">
        <v>336</v>
      </c>
      <c r="D43" s="38">
        <v>336</v>
      </c>
      <c r="E43" s="38">
        <v>336</v>
      </c>
      <c r="F43" s="38">
        <v>336</v>
      </c>
      <c r="G43" s="38">
        <v>337</v>
      </c>
      <c r="H43" s="38">
        <v>320</v>
      </c>
      <c r="I43" s="38">
        <v>329</v>
      </c>
      <c r="J43" s="38">
        <v>303</v>
      </c>
      <c r="K43" s="38">
        <v>318</v>
      </c>
      <c r="L43" s="38">
        <v>337</v>
      </c>
      <c r="M43" s="38">
        <v>336</v>
      </c>
      <c r="N43" s="38">
        <v>336</v>
      </c>
      <c r="O43" s="38">
        <v>336</v>
      </c>
      <c r="P43" s="38">
        <v>337</v>
      </c>
      <c r="Q43" s="38">
        <v>337</v>
      </c>
      <c r="R43" s="38">
        <v>336</v>
      </c>
      <c r="S43" s="38">
        <v>336</v>
      </c>
      <c r="T43" s="38">
        <v>336</v>
      </c>
      <c r="U43" s="38">
        <v>337</v>
      </c>
      <c r="V43" s="38">
        <v>326</v>
      </c>
      <c r="W43" s="38">
        <v>316</v>
      </c>
      <c r="X43" s="38">
        <v>319</v>
      </c>
      <c r="Y43" s="38">
        <v>336</v>
      </c>
      <c r="Z43" s="38">
        <v>336</v>
      </c>
      <c r="AA43" s="38">
        <v>327</v>
      </c>
      <c r="AB43" s="38">
        <v>336</v>
      </c>
      <c r="AC43" s="38">
        <v>336</v>
      </c>
      <c r="AD43" s="38">
        <v>326</v>
      </c>
      <c r="AE43" s="38">
        <v>296</v>
      </c>
      <c r="AF43" s="59">
        <v>320</v>
      </c>
      <c r="AG43" s="70">
        <v>306</v>
      </c>
      <c r="AH43" s="80">
        <f t="shared" si="3"/>
        <v>10195</v>
      </c>
    </row>
    <row r="44" spans="1:34" s="13" customFormat="1" ht="20.25" customHeight="1" x14ac:dyDescent="0.2">
      <c r="A44" s="13" t="s">
        <v>58</v>
      </c>
      <c r="B44" s="15" t="s">
        <v>74</v>
      </c>
      <c r="C44" s="36">
        <v>337</v>
      </c>
      <c r="D44" s="36">
        <v>336</v>
      </c>
      <c r="E44" s="36">
        <v>336</v>
      </c>
      <c r="F44" s="36">
        <v>336</v>
      </c>
      <c r="G44" s="36">
        <v>336</v>
      </c>
      <c r="H44" s="36">
        <v>336</v>
      </c>
      <c r="I44" s="36">
        <v>331</v>
      </c>
      <c r="J44" s="36">
        <v>311</v>
      </c>
      <c r="K44" s="36">
        <v>337</v>
      </c>
      <c r="L44" s="36">
        <v>336</v>
      </c>
      <c r="M44" s="36">
        <v>336</v>
      </c>
      <c r="N44" s="36">
        <v>336</v>
      </c>
      <c r="O44" s="36">
        <v>336</v>
      </c>
      <c r="P44" s="36">
        <v>336</v>
      </c>
      <c r="Q44" s="36">
        <v>335</v>
      </c>
      <c r="R44" s="36">
        <v>336</v>
      </c>
      <c r="S44" s="36">
        <v>336</v>
      </c>
      <c r="T44" s="36">
        <v>336</v>
      </c>
      <c r="U44" s="36">
        <v>336</v>
      </c>
      <c r="V44" s="36">
        <v>336</v>
      </c>
      <c r="W44" s="36">
        <v>334</v>
      </c>
      <c r="X44" s="36">
        <v>322</v>
      </c>
      <c r="Y44" s="36">
        <v>337</v>
      </c>
      <c r="Z44" s="36">
        <v>336</v>
      </c>
      <c r="AA44" s="36">
        <v>336</v>
      </c>
      <c r="AB44" s="36">
        <v>334</v>
      </c>
      <c r="AC44" s="36">
        <v>336</v>
      </c>
      <c r="AD44" s="36">
        <v>332</v>
      </c>
      <c r="AE44" s="36">
        <v>330</v>
      </c>
      <c r="AF44" s="58">
        <v>335</v>
      </c>
      <c r="AG44" s="69">
        <v>322</v>
      </c>
      <c r="AH44" s="80">
        <f t="shared" si="3"/>
        <v>10345</v>
      </c>
    </row>
    <row r="45" spans="1:34" s="13" customFormat="1" ht="20.25" customHeight="1" x14ac:dyDescent="0.2">
      <c r="A45" s="13" t="s">
        <v>59</v>
      </c>
      <c r="B45" s="16" t="s">
        <v>60</v>
      </c>
      <c r="C45" s="36">
        <v>336</v>
      </c>
      <c r="D45" s="36">
        <v>336</v>
      </c>
      <c r="E45" s="36">
        <v>336</v>
      </c>
      <c r="F45" s="36">
        <v>333</v>
      </c>
      <c r="G45" s="36">
        <v>336</v>
      </c>
      <c r="H45" s="36">
        <v>336</v>
      </c>
      <c r="I45" s="36">
        <v>337</v>
      </c>
      <c r="J45" s="36">
        <v>316</v>
      </c>
      <c r="K45" s="36">
        <v>333</v>
      </c>
      <c r="L45" s="36">
        <v>331</v>
      </c>
      <c r="M45" s="36">
        <v>336</v>
      </c>
      <c r="N45" s="36">
        <v>336</v>
      </c>
      <c r="O45" s="36">
        <v>336</v>
      </c>
      <c r="P45" s="36">
        <v>336</v>
      </c>
      <c r="Q45" s="36">
        <v>336</v>
      </c>
      <c r="R45" s="36">
        <v>336</v>
      </c>
      <c r="S45" s="36">
        <v>336</v>
      </c>
      <c r="T45" s="36">
        <v>336</v>
      </c>
      <c r="U45" s="36">
        <v>335</v>
      </c>
      <c r="V45" s="36">
        <v>336</v>
      </c>
      <c r="W45" s="36">
        <v>322</v>
      </c>
      <c r="X45" s="36">
        <v>294</v>
      </c>
      <c r="Y45" s="36">
        <v>336</v>
      </c>
      <c r="Z45" s="36">
        <v>336</v>
      </c>
      <c r="AA45" s="36">
        <v>330</v>
      </c>
      <c r="AB45" s="36">
        <v>336</v>
      </c>
      <c r="AC45" s="36">
        <v>336</v>
      </c>
      <c r="AD45" s="36">
        <v>336</v>
      </c>
      <c r="AE45" s="36">
        <v>312</v>
      </c>
      <c r="AF45" s="58">
        <v>336</v>
      </c>
      <c r="AG45" s="69">
        <v>336</v>
      </c>
      <c r="AH45" s="80">
        <f t="shared" si="3"/>
        <v>10299</v>
      </c>
    </row>
    <row r="46" spans="1:34" s="13" customFormat="1" ht="20.25" customHeight="1" x14ac:dyDescent="0.2">
      <c r="A46" s="13" t="s">
        <v>61</v>
      </c>
      <c r="B46" s="15" t="s">
        <v>74</v>
      </c>
      <c r="C46" s="36">
        <v>336</v>
      </c>
      <c r="D46" s="36">
        <v>336</v>
      </c>
      <c r="E46" s="36">
        <v>336</v>
      </c>
      <c r="F46" s="36">
        <v>336</v>
      </c>
      <c r="G46" s="36">
        <v>336</v>
      </c>
      <c r="H46" s="36">
        <v>336</v>
      </c>
      <c r="I46" s="36">
        <v>336</v>
      </c>
      <c r="J46" s="36">
        <v>336</v>
      </c>
      <c r="K46" s="36">
        <v>333</v>
      </c>
      <c r="L46" s="36">
        <v>336</v>
      </c>
      <c r="M46" s="36">
        <v>336</v>
      </c>
      <c r="N46" s="36">
        <v>337</v>
      </c>
      <c r="O46" s="36">
        <v>336</v>
      </c>
      <c r="P46" s="36">
        <v>336</v>
      </c>
      <c r="Q46" s="36">
        <v>335</v>
      </c>
      <c r="R46" s="36">
        <v>336</v>
      </c>
      <c r="S46" s="36">
        <v>336</v>
      </c>
      <c r="T46" s="36">
        <v>336</v>
      </c>
      <c r="U46" s="36">
        <v>336</v>
      </c>
      <c r="V46" s="36">
        <v>336</v>
      </c>
      <c r="W46" s="36">
        <v>336</v>
      </c>
      <c r="X46" s="36">
        <v>336</v>
      </c>
      <c r="Y46" s="36">
        <v>336</v>
      </c>
      <c r="Z46" s="36">
        <v>336</v>
      </c>
      <c r="AA46" s="36">
        <v>336</v>
      </c>
      <c r="AB46" s="36">
        <v>336</v>
      </c>
      <c r="AC46" s="36">
        <v>336</v>
      </c>
      <c r="AD46" s="36">
        <v>336</v>
      </c>
      <c r="AE46" s="36">
        <v>332</v>
      </c>
      <c r="AF46" s="58">
        <v>336</v>
      </c>
      <c r="AG46" s="69">
        <v>336</v>
      </c>
      <c r="AH46" s="80">
        <f t="shared" si="3"/>
        <v>10409</v>
      </c>
    </row>
    <row r="47" spans="1:34" s="13" customFormat="1" ht="20.25" customHeight="1" x14ac:dyDescent="0.2">
      <c r="A47" s="13" t="s">
        <v>62</v>
      </c>
      <c r="B47" s="16" t="s">
        <v>63</v>
      </c>
      <c r="C47" s="36">
        <v>336</v>
      </c>
      <c r="D47" s="36">
        <v>336</v>
      </c>
      <c r="E47" s="36">
        <v>336</v>
      </c>
      <c r="F47" s="36">
        <v>336</v>
      </c>
      <c r="G47" s="36">
        <v>336</v>
      </c>
      <c r="H47" s="36">
        <v>336</v>
      </c>
      <c r="I47" s="36">
        <v>336</v>
      </c>
      <c r="J47" s="36">
        <v>336</v>
      </c>
      <c r="K47" s="36">
        <v>336</v>
      </c>
      <c r="L47" s="36">
        <v>337</v>
      </c>
      <c r="M47" s="36">
        <v>337</v>
      </c>
      <c r="N47" s="36">
        <v>336</v>
      </c>
      <c r="O47" s="36">
        <v>336</v>
      </c>
      <c r="P47" s="36">
        <v>336</v>
      </c>
      <c r="Q47" s="36">
        <v>336</v>
      </c>
      <c r="R47" s="36">
        <v>336</v>
      </c>
      <c r="S47" s="36">
        <v>336</v>
      </c>
      <c r="T47" s="36">
        <v>336</v>
      </c>
      <c r="U47" s="36">
        <v>336</v>
      </c>
      <c r="V47" s="36">
        <v>336</v>
      </c>
      <c r="W47" s="36">
        <v>336</v>
      </c>
      <c r="X47" s="36">
        <v>336</v>
      </c>
      <c r="Y47" s="36">
        <v>336</v>
      </c>
      <c r="Z47" s="36">
        <v>336</v>
      </c>
      <c r="AA47" s="36">
        <v>336</v>
      </c>
      <c r="AB47" s="36">
        <v>336</v>
      </c>
      <c r="AC47" s="36">
        <v>337</v>
      </c>
      <c r="AD47" s="36">
        <v>336</v>
      </c>
      <c r="AE47" s="36">
        <v>330</v>
      </c>
      <c r="AF47" s="58">
        <v>336</v>
      </c>
      <c r="AG47" s="69">
        <v>336</v>
      </c>
      <c r="AH47" s="80">
        <f t="shared" si="3"/>
        <v>10413</v>
      </c>
    </row>
    <row r="48" spans="1:34" s="13" customFormat="1" ht="20.25" customHeight="1" x14ac:dyDescent="0.2">
      <c r="A48" s="13" t="s">
        <v>64</v>
      </c>
      <c r="B48" s="15" t="s">
        <v>74</v>
      </c>
      <c r="C48" s="36">
        <v>336</v>
      </c>
      <c r="D48" s="36">
        <v>337</v>
      </c>
      <c r="E48" s="36">
        <v>336</v>
      </c>
      <c r="F48" s="36">
        <v>336</v>
      </c>
      <c r="G48" s="36">
        <v>337</v>
      </c>
      <c r="H48" s="36">
        <v>336</v>
      </c>
      <c r="I48" s="36">
        <v>336</v>
      </c>
      <c r="J48" s="36">
        <v>336</v>
      </c>
      <c r="K48" s="36">
        <v>336</v>
      </c>
      <c r="L48" s="36">
        <v>336</v>
      </c>
      <c r="M48" s="36">
        <v>336</v>
      </c>
      <c r="N48" s="36">
        <v>336</v>
      </c>
      <c r="O48" s="36">
        <v>336</v>
      </c>
      <c r="P48" s="36">
        <v>336</v>
      </c>
      <c r="Q48" s="36">
        <v>336</v>
      </c>
      <c r="R48" s="36">
        <v>335</v>
      </c>
      <c r="S48" s="36">
        <v>336</v>
      </c>
      <c r="T48" s="36">
        <v>336</v>
      </c>
      <c r="U48" s="36">
        <v>336</v>
      </c>
      <c r="V48" s="36">
        <v>336</v>
      </c>
      <c r="W48" s="36">
        <v>336</v>
      </c>
      <c r="X48" s="36">
        <v>337</v>
      </c>
      <c r="Y48" s="36">
        <v>336</v>
      </c>
      <c r="Z48" s="36">
        <v>336</v>
      </c>
      <c r="AA48" s="36">
        <v>336</v>
      </c>
      <c r="AB48" s="36">
        <v>336</v>
      </c>
      <c r="AC48" s="36">
        <v>336</v>
      </c>
      <c r="AD48" s="36">
        <v>336</v>
      </c>
      <c r="AE48" s="36">
        <v>328</v>
      </c>
      <c r="AF48" s="58">
        <v>336</v>
      </c>
      <c r="AG48" s="69">
        <v>336</v>
      </c>
      <c r="AH48" s="80">
        <f t="shared" si="3"/>
        <v>10410</v>
      </c>
    </row>
    <row r="49" spans="1:35" s="13" customFormat="1" ht="20.25" customHeight="1" x14ac:dyDescent="0.2">
      <c r="A49" s="13" t="s">
        <v>65</v>
      </c>
      <c r="B49" s="16" t="s">
        <v>66</v>
      </c>
      <c r="C49" s="36">
        <v>336</v>
      </c>
      <c r="D49" s="36">
        <v>336</v>
      </c>
      <c r="E49" s="36">
        <v>336</v>
      </c>
      <c r="F49" s="36">
        <v>336</v>
      </c>
      <c r="G49" s="36">
        <v>336</v>
      </c>
      <c r="H49" s="36">
        <v>336</v>
      </c>
      <c r="I49" s="36">
        <v>336</v>
      </c>
      <c r="J49" s="36">
        <v>336</v>
      </c>
      <c r="K49" s="36">
        <v>336</v>
      </c>
      <c r="L49" s="36">
        <v>336</v>
      </c>
      <c r="M49" s="36">
        <v>336</v>
      </c>
      <c r="N49" s="36">
        <v>336</v>
      </c>
      <c r="O49" s="36">
        <v>336</v>
      </c>
      <c r="P49" s="36">
        <v>336</v>
      </c>
      <c r="Q49" s="36">
        <v>336</v>
      </c>
      <c r="R49" s="36">
        <v>336</v>
      </c>
      <c r="S49" s="36">
        <v>337</v>
      </c>
      <c r="T49" s="36">
        <v>336</v>
      </c>
      <c r="U49" s="36">
        <v>336</v>
      </c>
      <c r="V49" s="36">
        <v>336</v>
      </c>
      <c r="W49" s="36">
        <v>336</v>
      </c>
      <c r="X49" s="36">
        <v>336</v>
      </c>
      <c r="Y49" s="36">
        <v>337</v>
      </c>
      <c r="Z49" s="36">
        <v>336</v>
      </c>
      <c r="AA49" s="36">
        <v>336</v>
      </c>
      <c r="AB49" s="36">
        <v>336</v>
      </c>
      <c r="AC49" s="36">
        <v>336</v>
      </c>
      <c r="AD49" s="36">
        <v>336</v>
      </c>
      <c r="AE49" s="36">
        <v>336</v>
      </c>
      <c r="AF49" s="58">
        <v>337</v>
      </c>
      <c r="AG49" s="69">
        <v>336</v>
      </c>
      <c r="AH49" s="80">
        <f t="shared" si="3"/>
        <v>10419</v>
      </c>
    </row>
    <row r="50" spans="1:35" s="13" customFormat="1" ht="20.25" customHeight="1" x14ac:dyDescent="0.2">
      <c r="A50" s="13" t="s">
        <v>67</v>
      </c>
      <c r="B50" s="18" t="s">
        <v>74</v>
      </c>
      <c r="C50" s="41">
        <v>336</v>
      </c>
      <c r="D50" s="41">
        <v>336</v>
      </c>
      <c r="E50" s="41">
        <v>336</v>
      </c>
      <c r="F50" s="41">
        <v>336</v>
      </c>
      <c r="G50" s="41">
        <v>336</v>
      </c>
      <c r="H50" s="41">
        <v>336</v>
      </c>
      <c r="I50" s="41">
        <v>336</v>
      </c>
      <c r="J50" s="41">
        <v>336</v>
      </c>
      <c r="K50" s="41">
        <v>336</v>
      </c>
      <c r="L50" s="41">
        <v>336</v>
      </c>
      <c r="M50" s="41">
        <v>336</v>
      </c>
      <c r="N50" s="41">
        <v>336</v>
      </c>
      <c r="O50" s="41">
        <v>337</v>
      </c>
      <c r="P50" s="41">
        <v>336</v>
      </c>
      <c r="Q50" s="41">
        <v>336</v>
      </c>
      <c r="R50" s="41">
        <v>335</v>
      </c>
      <c r="S50" s="41">
        <v>336</v>
      </c>
      <c r="T50" s="41">
        <v>336</v>
      </c>
      <c r="U50" s="41">
        <v>336</v>
      </c>
      <c r="V50" s="41">
        <v>336</v>
      </c>
      <c r="W50" s="41">
        <v>336</v>
      </c>
      <c r="X50" s="41">
        <v>336</v>
      </c>
      <c r="Y50" s="41">
        <v>336</v>
      </c>
      <c r="Z50" s="41">
        <v>336</v>
      </c>
      <c r="AA50" s="41">
        <v>336</v>
      </c>
      <c r="AB50" s="41">
        <v>336</v>
      </c>
      <c r="AC50" s="41">
        <v>336</v>
      </c>
      <c r="AD50" s="41">
        <v>336</v>
      </c>
      <c r="AE50" s="41">
        <v>337</v>
      </c>
      <c r="AF50" s="61">
        <v>335</v>
      </c>
      <c r="AG50" s="72">
        <v>336</v>
      </c>
      <c r="AH50" s="84">
        <f t="shared" si="3"/>
        <v>10416</v>
      </c>
    </row>
    <row r="51" spans="1:35" s="13" customFormat="1" ht="20.25" customHeight="1" x14ac:dyDescent="0.2">
      <c r="A51" s="13" t="s">
        <v>68</v>
      </c>
      <c r="B51" s="17" t="s">
        <v>69</v>
      </c>
      <c r="C51" s="30">
        <v>336</v>
      </c>
      <c r="D51" s="30">
        <v>336</v>
      </c>
      <c r="E51" s="30">
        <v>336</v>
      </c>
      <c r="F51" s="30">
        <v>336</v>
      </c>
      <c r="G51" s="30">
        <v>336</v>
      </c>
      <c r="H51" s="30">
        <v>337</v>
      </c>
      <c r="I51" s="30">
        <v>336</v>
      </c>
      <c r="J51" s="30">
        <v>336</v>
      </c>
      <c r="K51" s="30">
        <v>337</v>
      </c>
      <c r="L51" s="30">
        <v>336</v>
      </c>
      <c r="M51" s="30">
        <v>336</v>
      </c>
      <c r="N51" s="30">
        <v>336</v>
      </c>
      <c r="O51" s="30">
        <v>336</v>
      </c>
      <c r="P51" s="30">
        <v>336</v>
      </c>
      <c r="Q51" s="30">
        <v>336</v>
      </c>
      <c r="R51" s="30">
        <v>336</v>
      </c>
      <c r="S51" s="30">
        <v>336</v>
      </c>
      <c r="T51" s="30">
        <v>337</v>
      </c>
      <c r="U51" s="30">
        <v>336</v>
      </c>
      <c r="V51" s="30">
        <v>336</v>
      </c>
      <c r="W51" s="30">
        <v>336</v>
      </c>
      <c r="X51" s="30">
        <v>336</v>
      </c>
      <c r="Y51" s="30">
        <v>336</v>
      </c>
      <c r="Z51" s="30">
        <v>336</v>
      </c>
      <c r="AA51" s="30">
        <v>336</v>
      </c>
      <c r="AB51" s="30">
        <v>336</v>
      </c>
      <c r="AC51" s="30">
        <v>336</v>
      </c>
      <c r="AD51" s="30">
        <v>336</v>
      </c>
      <c r="AE51" s="30">
        <v>336</v>
      </c>
      <c r="AF51" s="53">
        <v>335</v>
      </c>
      <c r="AG51" s="64">
        <v>336</v>
      </c>
      <c r="AH51" s="83">
        <f t="shared" si="3"/>
        <v>10418</v>
      </c>
    </row>
    <row r="52" spans="1:35" s="13" customFormat="1" ht="20.25" customHeight="1" x14ac:dyDescent="0.2">
      <c r="A52" s="13" t="s">
        <v>70</v>
      </c>
      <c r="B52" s="15" t="s">
        <v>74</v>
      </c>
      <c r="C52" s="30">
        <v>336</v>
      </c>
      <c r="D52" s="30">
        <v>336</v>
      </c>
      <c r="E52" s="30">
        <v>336</v>
      </c>
      <c r="F52" s="30">
        <v>336</v>
      </c>
      <c r="G52" s="30">
        <v>336</v>
      </c>
      <c r="H52" s="30">
        <v>336</v>
      </c>
      <c r="I52" s="30">
        <v>335</v>
      </c>
      <c r="J52" s="30">
        <v>336</v>
      </c>
      <c r="K52" s="30">
        <v>336</v>
      </c>
      <c r="L52" s="30">
        <v>337</v>
      </c>
      <c r="M52" s="30">
        <v>336</v>
      </c>
      <c r="N52" s="30">
        <v>336</v>
      </c>
      <c r="O52" s="30">
        <v>336</v>
      </c>
      <c r="P52" s="30">
        <v>337</v>
      </c>
      <c r="Q52" s="30">
        <v>336</v>
      </c>
      <c r="R52" s="30">
        <v>336</v>
      </c>
      <c r="S52" s="30">
        <v>336</v>
      </c>
      <c r="T52" s="30">
        <v>336</v>
      </c>
      <c r="U52" s="30">
        <v>336</v>
      </c>
      <c r="V52" s="30">
        <v>336</v>
      </c>
      <c r="W52" s="30">
        <v>336</v>
      </c>
      <c r="X52" s="30">
        <v>336</v>
      </c>
      <c r="Y52" s="30">
        <v>336</v>
      </c>
      <c r="Z52" s="30">
        <v>336</v>
      </c>
      <c r="AA52" s="30">
        <v>336</v>
      </c>
      <c r="AB52" s="30">
        <v>336</v>
      </c>
      <c r="AC52" s="30">
        <v>336</v>
      </c>
      <c r="AD52" s="30">
        <v>335</v>
      </c>
      <c r="AE52" s="30">
        <v>327</v>
      </c>
      <c r="AF52" s="53">
        <v>336</v>
      </c>
      <c r="AG52" s="64">
        <v>336</v>
      </c>
      <c r="AH52" s="80">
        <f t="shared" si="3"/>
        <v>10407</v>
      </c>
    </row>
    <row r="53" spans="1:35" s="13" customFormat="1" ht="20.25" customHeight="1" x14ac:dyDescent="0.2">
      <c r="A53" s="13" t="s">
        <v>71</v>
      </c>
      <c r="B53" s="16" t="s">
        <v>72</v>
      </c>
      <c r="C53" s="30">
        <v>336</v>
      </c>
      <c r="D53" s="30">
        <v>336</v>
      </c>
      <c r="E53" s="30">
        <v>336</v>
      </c>
      <c r="F53" s="30">
        <v>336</v>
      </c>
      <c r="G53" s="30">
        <v>336</v>
      </c>
      <c r="H53" s="30">
        <v>337</v>
      </c>
      <c r="I53" s="30">
        <v>336</v>
      </c>
      <c r="J53" s="30">
        <v>336</v>
      </c>
      <c r="K53" s="30">
        <v>336</v>
      </c>
      <c r="L53" s="30">
        <v>336</v>
      </c>
      <c r="M53" s="30">
        <v>336</v>
      </c>
      <c r="N53" s="30">
        <v>336</v>
      </c>
      <c r="O53" s="30">
        <v>336</v>
      </c>
      <c r="P53" s="30">
        <v>336</v>
      </c>
      <c r="Q53" s="30">
        <v>336</v>
      </c>
      <c r="R53" s="30">
        <v>337</v>
      </c>
      <c r="S53" s="30">
        <v>336</v>
      </c>
      <c r="T53" s="30">
        <v>336</v>
      </c>
      <c r="U53" s="30">
        <v>336</v>
      </c>
      <c r="V53" s="30">
        <v>336</v>
      </c>
      <c r="W53" s="30">
        <v>337</v>
      </c>
      <c r="X53" s="30">
        <v>336</v>
      </c>
      <c r="Y53" s="30">
        <v>336</v>
      </c>
      <c r="Z53" s="30">
        <v>336</v>
      </c>
      <c r="AA53" s="30">
        <v>336</v>
      </c>
      <c r="AB53" s="30">
        <v>336</v>
      </c>
      <c r="AC53" s="30">
        <v>337</v>
      </c>
      <c r="AD53" s="30">
        <v>336</v>
      </c>
      <c r="AE53" s="30">
        <v>336</v>
      </c>
      <c r="AF53" s="53">
        <v>336</v>
      </c>
      <c r="AG53" s="64">
        <v>336</v>
      </c>
      <c r="AH53" s="80">
        <f t="shared" si="3"/>
        <v>10420</v>
      </c>
    </row>
    <row r="54" spans="1:35" s="13" customFormat="1" ht="20.25" customHeight="1" thickBot="1" x14ac:dyDescent="0.25">
      <c r="A54" s="13" t="s">
        <v>73</v>
      </c>
      <c r="B54" s="18" t="s">
        <v>74</v>
      </c>
      <c r="C54" s="42">
        <v>336</v>
      </c>
      <c r="D54" s="43">
        <v>336</v>
      </c>
      <c r="E54" s="43">
        <v>335</v>
      </c>
      <c r="F54" s="43">
        <v>337</v>
      </c>
      <c r="G54" s="43">
        <v>336</v>
      </c>
      <c r="H54" s="43">
        <v>336</v>
      </c>
      <c r="I54" s="43">
        <v>336</v>
      </c>
      <c r="J54" s="43">
        <v>336</v>
      </c>
      <c r="K54" s="43">
        <v>337</v>
      </c>
      <c r="L54" s="43">
        <v>336</v>
      </c>
      <c r="M54" s="43">
        <v>336</v>
      </c>
      <c r="N54" s="43">
        <v>336</v>
      </c>
      <c r="O54" s="43">
        <v>336</v>
      </c>
      <c r="P54" s="43">
        <v>336</v>
      </c>
      <c r="Q54" s="43">
        <v>336</v>
      </c>
      <c r="R54" s="43">
        <v>336</v>
      </c>
      <c r="S54" s="43">
        <v>336</v>
      </c>
      <c r="T54" s="43">
        <v>336</v>
      </c>
      <c r="U54" s="43">
        <v>336</v>
      </c>
      <c r="V54" s="43">
        <v>336</v>
      </c>
      <c r="W54" s="43">
        <v>336</v>
      </c>
      <c r="X54" s="43">
        <v>336</v>
      </c>
      <c r="Y54" s="43">
        <v>336</v>
      </c>
      <c r="Z54" s="43">
        <v>337</v>
      </c>
      <c r="AA54" s="43">
        <v>336</v>
      </c>
      <c r="AB54" s="43">
        <v>336</v>
      </c>
      <c r="AC54" s="43">
        <v>336</v>
      </c>
      <c r="AD54" s="43">
        <v>336</v>
      </c>
      <c r="AE54" s="43">
        <v>336</v>
      </c>
      <c r="AF54" s="62">
        <v>336</v>
      </c>
      <c r="AG54" s="73">
        <v>336</v>
      </c>
      <c r="AH54" s="85">
        <f t="shared" si="3"/>
        <v>10418</v>
      </c>
      <c r="AI54" s="63">
        <f>SUM(AH7:AH54)</f>
        <v>479525</v>
      </c>
    </row>
    <row r="55" spans="1:35" s="1" customFormat="1" ht="20.25" customHeight="1" thickBot="1" x14ac:dyDescent="0.25">
      <c r="B55" s="19" t="s">
        <v>1</v>
      </c>
      <c r="C55" s="28">
        <f>SUM(C7:C54)</f>
        <v>15934</v>
      </c>
      <c r="D55" s="29">
        <f t="shared" ref="D55:AF55" si="4">SUM(D7:D54)</f>
        <v>15949</v>
      </c>
      <c r="E55" s="29">
        <f t="shared" si="4"/>
        <v>16082</v>
      </c>
      <c r="F55" s="29">
        <f t="shared" si="4"/>
        <v>15716</v>
      </c>
      <c r="G55" s="29">
        <f t="shared" si="4"/>
        <v>14929</v>
      </c>
      <c r="H55" s="29">
        <f t="shared" si="4"/>
        <v>14908</v>
      </c>
      <c r="I55" s="29">
        <f t="shared" si="4"/>
        <v>15288</v>
      </c>
      <c r="J55" s="29">
        <f t="shared" si="4"/>
        <v>14340</v>
      </c>
      <c r="K55" s="29">
        <f t="shared" si="4"/>
        <v>14730</v>
      </c>
      <c r="L55" s="29">
        <f t="shared" si="4"/>
        <v>15735</v>
      </c>
      <c r="M55" s="29">
        <f t="shared" si="4"/>
        <v>16127</v>
      </c>
      <c r="N55" s="29">
        <f t="shared" si="4"/>
        <v>16129</v>
      </c>
      <c r="O55" s="29">
        <f t="shared" si="4"/>
        <v>16131</v>
      </c>
      <c r="P55" s="29">
        <f t="shared" si="4"/>
        <v>16139</v>
      </c>
      <c r="Q55" s="29">
        <f t="shared" si="4"/>
        <v>16121</v>
      </c>
      <c r="R55" s="29">
        <f t="shared" si="4"/>
        <v>16101</v>
      </c>
      <c r="S55" s="29">
        <f t="shared" si="4"/>
        <v>15964</v>
      </c>
      <c r="T55" s="29">
        <f t="shared" si="4"/>
        <v>16112</v>
      </c>
      <c r="U55" s="29">
        <f t="shared" si="4"/>
        <v>15994</v>
      </c>
      <c r="V55" s="29">
        <f t="shared" si="4"/>
        <v>15725</v>
      </c>
      <c r="W55" s="29">
        <f t="shared" si="4"/>
        <v>15528</v>
      </c>
      <c r="X55" s="29">
        <f t="shared" si="4"/>
        <v>15192</v>
      </c>
      <c r="Y55" s="29">
        <f t="shared" si="4"/>
        <v>15239</v>
      </c>
      <c r="Z55" s="29">
        <f t="shared" si="4"/>
        <v>12640</v>
      </c>
      <c r="AA55" s="29">
        <f t="shared" si="4"/>
        <v>15657</v>
      </c>
      <c r="AB55" s="29">
        <f t="shared" si="4"/>
        <v>15628</v>
      </c>
      <c r="AC55" s="29">
        <f t="shared" si="4"/>
        <v>16010</v>
      </c>
      <c r="AD55" s="29">
        <f t="shared" si="4"/>
        <v>15548</v>
      </c>
      <c r="AE55" s="29">
        <f t="shared" si="4"/>
        <v>14485</v>
      </c>
      <c r="AF55" s="29">
        <f t="shared" si="4"/>
        <v>14648</v>
      </c>
      <c r="AG55" s="29">
        <f>SUM(AG7:AG54)</f>
        <v>14796</v>
      </c>
      <c r="AH55" s="74">
        <f>SUM(C55:AG55)</f>
        <v>479525</v>
      </c>
    </row>
    <row r="57" spans="1:35" customFormat="1" ht="13.2" x14ac:dyDescent="0.15">
      <c r="A57" s="20"/>
      <c r="B57" s="44" t="s">
        <v>75</v>
      </c>
      <c r="C57" s="45">
        <f t="shared" ref="C57:AG57" si="5">IF(C$4=1,SUM(C23:C50),0)</f>
        <v>9222</v>
      </c>
      <c r="D57" s="45">
        <f t="shared" si="5"/>
        <v>9231</v>
      </c>
      <c r="E57" s="45">
        <f t="shared" si="5"/>
        <v>9363</v>
      </c>
      <c r="F57" s="45">
        <f t="shared" si="5"/>
        <v>8995</v>
      </c>
      <c r="G57" s="45">
        <f t="shared" si="5"/>
        <v>8209</v>
      </c>
      <c r="H57" s="45">
        <f t="shared" si="5"/>
        <v>8187</v>
      </c>
      <c r="I57" s="45">
        <f t="shared" si="5"/>
        <v>0</v>
      </c>
      <c r="J57" s="45">
        <f t="shared" si="5"/>
        <v>7633</v>
      </c>
      <c r="K57" s="45">
        <f t="shared" si="5"/>
        <v>8014</v>
      </c>
      <c r="L57" s="44">
        <f t="shared" si="5"/>
        <v>9011</v>
      </c>
      <c r="M57" s="76">
        <f t="shared" si="5"/>
        <v>9404</v>
      </c>
      <c r="N57" s="76">
        <f t="shared" si="5"/>
        <v>9408</v>
      </c>
      <c r="O57" s="76">
        <f t="shared" si="5"/>
        <v>9410</v>
      </c>
      <c r="P57" s="76">
        <f t="shared" si="5"/>
        <v>0</v>
      </c>
      <c r="Q57" s="76">
        <f t="shared" si="5"/>
        <v>0</v>
      </c>
      <c r="R57" s="76">
        <f t="shared" si="5"/>
        <v>9381</v>
      </c>
      <c r="S57" s="76">
        <f t="shared" si="5"/>
        <v>9243</v>
      </c>
      <c r="T57" s="76">
        <f t="shared" si="5"/>
        <v>9390</v>
      </c>
      <c r="U57" s="76">
        <f t="shared" si="5"/>
        <v>9275</v>
      </c>
      <c r="V57" s="76">
        <f t="shared" si="5"/>
        <v>9003</v>
      </c>
      <c r="W57" s="76">
        <f t="shared" si="5"/>
        <v>0</v>
      </c>
      <c r="X57" s="76">
        <f t="shared" si="5"/>
        <v>8472</v>
      </c>
      <c r="Y57" s="76">
        <f t="shared" si="5"/>
        <v>8516</v>
      </c>
      <c r="Z57" s="76">
        <f t="shared" si="5"/>
        <v>8906</v>
      </c>
      <c r="AA57" s="76">
        <f t="shared" si="5"/>
        <v>8937</v>
      </c>
      <c r="AB57" s="76">
        <f t="shared" si="5"/>
        <v>8907</v>
      </c>
      <c r="AC57" s="76">
        <f t="shared" si="5"/>
        <v>9287</v>
      </c>
      <c r="AD57" s="76">
        <f t="shared" si="5"/>
        <v>0</v>
      </c>
      <c r="AE57" s="76">
        <f t="shared" si="5"/>
        <v>7781</v>
      </c>
      <c r="AF57" s="76">
        <f t="shared" si="5"/>
        <v>7927</v>
      </c>
      <c r="AG57" s="76">
        <f t="shared" si="5"/>
        <v>8074</v>
      </c>
      <c r="AH57" s="20">
        <f>SUM(C57:AG57)</f>
        <v>229186</v>
      </c>
    </row>
    <row r="58" spans="1:35" customFormat="1" ht="13.2" x14ac:dyDescent="0.15">
      <c r="A58" s="46"/>
      <c r="B58" s="46" t="s">
        <v>76</v>
      </c>
      <c r="C58" s="47">
        <f t="shared" ref="C58:AG58" si="6">IF(C$4=1,SUM(C7:C22)+SUM(C51:C54),SUM(C7:C54))</f>
        <v>6712</v>
      </c>
      <c r="D58" s="47">
        <f t="shared" si="6"/>
        <v>6718</v>
      </c>
      <c r="E58" s="47">
        <f t="shared" si="6"/>
        <v>6719</v>
      </c>
      <c r="F58" s="47">
        <f t="shared" si="6"/>
        <v>6721</v>
      </c>
      <c r="G58" s="47">
        <f t="shared" si="6"/>
        <v>6720</v>
      </c>
      <c r="H58" s="47">
        <f t="shared" si="6"/>
        <v>6721</v>
      </c>
      <c r="I58" s="47">
        <f t="shared" si="6"/>
        <v>15288</v>
      </c>
      <c r="J58" s="47">
        <f t="shared" si="6"/>
        <v>6707</v>
      </c>
      <c r="K58" s="47">
        <f t="shared" si="6"/>
        <v>6716</v>
      </c>
      <c r="L58" s="46">
        <f t="shared" si="6"/>
        <v>6724</v>
      </c>
      <c r="M58" s="46">
        <f t="shared" si="6"/>
        <v>6723</v>
      </c>
      <c r="N58" s="46">
        <f t="shared" si="6"/>
        <v>6721</v>
      </c>
      <c r="O58" s="46">
        <f t="shared" si="6"/>
        <v>6721</v>
      </c>
      <c r="P58" s="46">
        <f t="shared" si="6"/>
        <v>16139</v>
      </c>
      <c r="Q58" s="46">
        <f t="shared" si="6"/>
        <v>16121</v>
      </c>
      <c r="R58" s="46">
        <f t="shared" si="6"/>
        <v>6720</v>
      </c>
      <c r="S58" s="77">
        <f t="shared" si="6"/>
        <v>6721</v>
      </c>
      <c r="T58" s="77">
        <f t="shared" si="6"/>
        <v>6722</v>
      </c>
      <c r="U58" s="77">
        <f t="shared" si="6"/>
        <v>6719</v>
      </c>
      <c r="V58" s="77">
        <f t="shared" si="6"/>
        <v>6722</v>
      </c>
      <c r="W58" s="77">
        <f t="shared" si="6"/>
        <v>15528</v>
      </c>
      <c r="X58" s="77">
        <f t="shared" si="6"/>
        <v>6720</v>
      </c>
      <c r="Y58" s="77">
        <f t="shared" si="6"/>
        <v>6723</v>
      </c>
      <c r="Z58" s="77">
        <f t="shared" si="6"/>
        <v>3734</v>
      </c>
      <c r="AA58" s="77">
        <f t="shared" si="6"/>
        <v>6720</v>
      </c>
      <c r="AB58" s="77">
        <f t="shared" si="6"/>
        <v>6721</v>
      </c>
      <c r="AC58" s="77">
        <f t="shared" si="6"/>
        <v>6723</v>
      </c>
      <c r="AD58" s="77">
        <f t="shared" si="6"/>
        <v>15548</v>
      </c>
      <c r="AE58" s="77">
        <f t="shared" si="6"/>
        <v>6704</v>
      </c>
      <c r="AF58" s="77">
        <f t="shared" si="6"/>
        <v>6721</v>
      </c>
      <c r="AG58" s="77">
        <f t="shared" si="6"/>
        <v>6722</v>
      </c>
      <c r="AH58" s="20">
        <f>SUM(C58:AG58)</f>
        <v>250339</v>
      </c>
    </row>
    <row r="59" spans="1:35" customFormat="1" ht="13.2" x14ac:dyDescent="0.15">
      <c r="A59" s="20"/>
      <c r="B59" s="48" t="s">
        <v>77</v>
      </c>
      <c r="C59" s="27">
        <f t="shared" ref="C59:AG59" si="7">C57+C58</f>
        <v>15934</v>
      </c>
      <c r="D59" s="27">
        <f t="shared" si="7"/>
        <v>15949</v>
      </c>
      <c r="E59" s="27">
        <f t="shared" si="7"/>
        <v>16082</v>
      </c>
      <c r="F59" s="27">
        <f t="shared" si="7"/>
        <v>15716</v>
      </c>
      <c r="G59" s="27">
        <f t="shared" si="7"/>
        <v>14929</v>
      </c>
      <c r="H59" s="27">
        <f t="shared" si="7"/>
        <v>14908</v>
      </c>
      <c r="I59" s="27">
        <f t="shared" si="7"/>
        <v>15288</v>
      </c>
      <c r="J59" s="27">
        <f t="shared" si="7"/>
        <v>14340</v>
      </c>
      <c r="K59" s="27">
        <f t="shared" si="7"/>
        <v>14730</v>
      </c>
      <c r="L59" s="20">
        <f t="shared" si="7"/>
        <v>15735</v>
      </c>
      <c r="M59" s="20">
        <f t="shared" si="7"/>
        <v>16127</v>
      </c>
      <c r="N59" s="20">
        <f t="shared" si="7"/>
        <v>16129</v>
      </c>
      <c r="O59" s="20">
        <f t="shared" si="7"/>
        <v>16131</v>
      </c>
      <c r="P59" s="20">
        <f t="shared" si="7"/>
        <v>16139</v>
      </c>
      <c r="Q59" s="20">
        <f t="shared" si="7"/>
        <v>16121</v>
      </c>
      <c r="R59" s="20">
        <f t="shared" si="7"/>
        <v>16101</v>
      </c>
      <c r="S59" s="20">
        <f t="shared" si="7"/>
        <v>15964</v>
      </c>
      <c r="T59" s="20">
        <f t="shared" si="7"/>
        <v>16112</v>
      </c>
      <c r="U59" s="20">
        <f t="shared" si="7"/>
        <v>15994</v>
      </c>
      <c r="V59" s="20">
        <f t="shared" si="7"/>
        <v>15725</v>
      </c>
      <c r="W59" s="20">
        <f t="shared" si="7"/>
        <v>15528</v>
      </c>
      <c r="X59" s="20">
        <f t="shared" si="7"/>
        <v>15192</v>
      </c>
      <c r="Y59" s="20">
        <f t="shared" si="7"/>
        <v>15239</v>
      </c>
      <c r="Z59" s="20">
        <f t="shared" si="7"/>
        <v>12640</v>
      </c>
      <c r="AA59" s="20">
        <f t="shared" si="7"/>
        <v>15657</v>
      </c>
      <c r="AB59" s="20">
        <f t="shared" si="7"/>
        <v>15628</v>
      </c>
      <c r="AC59" s="20">
        <f t="shared" si="7"/>
        <v>16010</v>
      </c>
      <c r="AD59" s="20">
        <f t="shared" si="7"/>
        <v>15548</v>
      </c>
      <c r="AE59" s="20">
        <f t="shared" si="7"/>
        <v>14485</v>
      </c>
      <c r="AF59" s="20">
        <f t="shared" si="7"/>
        <v>14648</v>
      </c>
      <c r="AG59" s="20">
        <f t="shared" si="7"/>
        <v>14796</v>
      </c>
      <c r="AH59" s="20">
        <f>AH57+AH58</f>
        <v>479525</v>
      </c>
    </row>
  </sheetData>
  <mergeCells count="1">
    <mergeCell ref="E3:F3"/>
  </mergeCells>
  <phoneticPr fontId="12"/>
  <conditionalFormatting sqref="C5:C55">
    <cfRule type="expression" dxfId="44" priority="3" stopIfTrue="1">
      <formula>C$4=2</formula>
    </cfRule>
  </conditionalFormatting>
  <conditionalFormatting sqref="D7:D55">
    <cfRule type="expression" dxfId="43" priority="2" stopIfTrue="1">
      <formula>D$4=2</formula>
    </cfRule>
  </conditionalFormatting>
  <conditionalFormatting sqref="D5:AF6">
    <cfRule type="expression" dxfId="42" priority="4" stopIfTrue="1">
      <formula>D$4=2</formula>
    </cfRule>
  </conditionalFormatting>
  <conditionalFormatting sqref="E7:AF54 E55:AG55">
    <cfRule type="expression" dxfId="41" priority="5" stopIfTrue="1">
      <formula>E$4=2</formula>
    </cfRule>
  </conditionalFormatting>
  <conditionalFormatting sqref="AG5:AG54">
    <cfRule type="expression" dxfId="40" priority="1" stopIfTrue="1">
      <formula>AG$4=2</formula>
    </cfRule>
  </conditionalFormatting>
  <printOptions horizontalCentered="1"/>
  <pageMargins left="0" right="0" top="0.59055118110236227" bottom="0.19685039370078741" header="0.51181102362204722" footer="0.51181102362204722"/>
  <pageSetup paperSize="9" scale="4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F732C-4CCC-43D1-B3C5-CDA659D54BF4}">
  <sheetPr>
    <pageSetUpPr fitToPage="1"/>
  </sheetPr>
  <dimension ref="A1:AI59"/>
  <sheetViews>
    <sheetView view="pageBreakPreview" topLeftCell="B1" zoomScale="70" zoomScaleNormal="85" zoomScaleSheetLayoutView="70" workbookViewId="0">
      <pane xSplit="1" ySplit="6" topLeftCell="C7" activePane="bottomRight" state="frozen"/>
      <selection activeCell="D35" sqref="D35"/>
      <selection pane="topRight" activeCell="D35" sqref="D35"/>
      <selection pane="bottomLeft" activeCell="D35" sqref="D35"/>
      <selection pane="bottomRight" activeCell="O21" sqref="O21"/>
    </sheetView>
  </sheetViews>
  <sheetFormatPr defaultColWidth="6.6640625" defaultRowHeight="10.8" outlineLevelCol="1" x14ac:dyDescent="0.15"/>
  <cols>
    <col min="1" max="1" width="1.109375" style="20" hidden="1" customWidth="1" collapsed="1"/>
    <col min="2" max="2" width="7.109375" style="20" customWidth="1" collapsed="1"/>
    <col min="3" max="3" width="8.6640625" style="20" customWidth="1" collapsed="1"/>
    <col min="4" max="4" width="10.33203125" style="20" customWidth="1" collapsed="1"/>
    <col min="5" max="32" width="8.6640625" style="20" customWidth="1" collapsed="1"/>
    <col min="33" max="33" width="8.6640625" style="20" customWidth="1" outlineLevel="1" collapsed="1"/>
    <col min="34" max="34" width="8.44140625" style="20" customWidth="1"/>
    <col min="35" max="35" width="8.44140625" style="20" bestFit="1" customWidth="1"/>
    <col min="36" max="16384" width="6.6640625" style="20" collapsed="1"/>
  </cols>
  <sheetData>
    <row r="1" spans="1:34" s="1" customFormat="1" ht="19.2" x14ac:dyDescent="0.2">
      <c r="B1" s="2" t="s">
        <v>80</v>
      </c>
      <c r="C1" s="21"/>
      <c r="D1" s="21"/>
      <c r="E1" s="21"/>
      <c r="F1" s="21"/>
      <c r="G1" s="21"/>
      <c r="H1" s="3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2"/>
      <c r="AH1" s="22"/>
    </row>
    <row r="2" spans="1:34" s="1" customFormat="1" ht="13.2" customHeight="1" x14ac:dyDescent="0.2">
      <c r="B2" s="3"/>
      <c r="C2" s="23"/>
      <c r="D2" s="21"/>
      <c r="E2" s="21"/>
      <c r="F2" s="21"/>
      <c r="G2" s="21"/>
      <c r="H2" s="3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6"/>
      <c r="AG2" s="24"/>
      <c r="AH2" s="24"/>
    </row>
    <row r="3" spans="1:34" s="4" customFormat="1" ht="20.25" customHeight="1" x14ac:dyDescent="0.2">
      <c r="B3" s="5">
        <v>45505</v>
      </c>
      <c r="C3" s="6"/>
      <c r="D3" s="75">
        <f>EDATE(B3,0)</f>
        <v>45505</v>
      </c>
      <c r="E3" s="86">
        <f>EDATE(B3,1)-1</f>
        <v>45535</v>
      </c>
      <c r="F3" s="86"/>
      <c r="P3" s="25"/>
      <c r="Q3" s="25"/>
      <c r="R3" s="25"/>
      <c r="S3" s="25"/>
      <c r="Y3" s="25"/>
      <c r="Z3" s="25"/>
      <c r="AA3" s="25"/>
      <c r="AB3" s="25"/>
      <c r="AG3" s="24"/>
      <c r="AH3" s="24"/>
    </row>
    <row r="4" spans="1:34" s="4" customFormat="1" ht="20.25" customHeight="1" x14ac:dyDescent="0.2">
      <c r="B4" s="6"/>
      <c r="C4" s="6">
        <f t="shared" ref="C4:AG4" si="0">IF(C6=1,2,1)</f>
        <v>1</v>
      </c>
      <c r="D4" s="6">
        <f t="shared" si="0"/>
        <v>1</v>
      </c>
      <c r="E4" s="6">
        <f t="shared" si="0"/>
        <v>1</v>
      </c>
      <c r="F4" s="6">
        <f t="shared" si="0"/>
        <v>2</v>
      </c>
      <c r="G4" s="6">
        <f t="shared" si="0"/>
        <v>1</v>
      </c>
      <c r="H4" s="6">
        <f t="shared" si="0"/>
        <v>1</v>
      </c>
      <c r="I4" s="6">
        <f t="shared" si="0"/>
        <v>1</v>
      </c>
      <c r="J4" s="6">
        <f t="shared" si="0"/>
        <v>1</v>
      </c>
      <c r="K4" s="6">
        <f t="shared" si="0"/>
        <v>1</v>
      </c>
      <c r="L4" s="6">
        <f t="shared" si="0"/>
        <v>1</v>
      </c>
      <c r="M4" s="6">
        <f t="shared" si="0"/>
        <v>2</v>
      </c>
      <c r="N4" s="6">
        <v>2</v>
      </c>
      <c r="O4" s="6">
        <f t="shared" si="0"/>
        <v>1</v>
      </c>
      <c r="P4" s="6">
        <f t="shared" si="0"/>
        <v>1</v>
      </c>
      <c r="Q4" s="6">
        <v>1</v>
      </c>
      <c r="R4" s="6">
        <f t="shared" si="0"/>
        <v>1</v>
      </c>
      <c r="S4" s="6">
        <f t="shared" si="0"/>
        <v>1</v>
      </c>
      <c r="T4" s="6">
        <f t="shared" si="0"/>
        <v>2</v>
      </c>
      <c r="U4" s="6">
        <f t="shared" si="0"/>
        <v>1</v>
      </c>
      <c r="V4" s="6">
        <f t="shared" si="0"/>
        <v>1</v>
      </c>
      <c r="W4" s="6">
        <f t="shared" si="0"/>
        <v>1</v>
      </c>
      <c r="X4" s="6">
        <f t="shared" si="0"/>
        <v>1</v>
      </c>
      <c r="Y4" s="6">
        <f t="shared" si="0"/>
        <v>1</v>
      </c>
      <c r="Z4" s="6">
        <f t="shared" si="0"/>
        <v>1</v>
      </c>
      <c r="AA4" s="6">
        <f t="shared" si="0"/>
        <v>2</v>
      </c>
      <c r="AB4" s="6">
        <f t="shared" si="0"/>
        <v>1</v>
      </c>
      <c r="AC4" s="6">
        <f t="shared" si="0"/>
        <v>1</v>
      </c>
      <c r="AD4" s="6">
        <f t="shared" si="0"/>
        <v>1</v>
      </c>
      <c r="AE4" s="6">
        <v>1</v>
      </c>
      <c r="AF4" s="6">
        <v>1</v>
      </c>
      <c r="AG4" s="6">
        <f t="shared" si="0"/>
        <v>1</v>
      </c>
      <c r="AH4" s="26" t="s">
        <v>0</v>
      </c>
    </row>
    <row r="5" spans="1:34" s="7" customFormat="1" ht="20.25" customHeight="1" x14ac:dyDescent="0.2">
      <c r="B5" s="8"/>
      <c r="C5" s="9">
        <f>$B$3</f>
        <v>45505</v>
      </c>
      <c r="D5" s="10">
        <f>C5+1</f>
        <v>45506</v>
      </c>
      <c r="E5" s="10">
        <f t="shared" ref="E5:AD5" si="1">D5+1</f>
        <v>45507</v>
      </c>
      <c r="F5" s="10">
        <f t="shared" si="1"/>
        <v>45508</v>
      </c>
      <c r="G5" s="10">
        <f t="shared" si="1"/>
        <v>45509</v>
      </c>
      <c r="H5" s="10">
        <f t="shared" si="1"/>
        <v>45510</v>
      </c>
      <c r="I5" s="10">
        <f t="shared" si="1"/>
        <v>45511</v>
      </c>
      <c r="J5" s="10">
        <f t="shared" si="1"/>
        <v>45512</v>
      </c>
      <c r="K5" s="10">
        <f t="shared" si="1"/>
        <v>45513</v>
      </c>
      <c r="L5" s="10">
        <f t="shared" si="1"/>
        <v>45514</v>
      </c>
      <c r="M5" s="10">
        <f t="shared" si="1"/>
        <v>45515</v>
      </c>
      <c r="N5" s="10">
        <f t="shared" si="1"/>
        <v>45516</v>
      </c>
      <c r="O5" s="10">
        <f t="shared" si="1"/>
        <v>45517</v>
      </c>
      <c r="P5" s="10">
        <f t="shared" si="1"/>
        <v>45518</v>
      </c>
      <c r="Q5" s="10">
        <f t="shared" si="1"/>
        <v>45519</v>
      </c>
      <c r="R5" s="10">
        <f t="shared" si="1"/>
        <v>45520</v>
      </c>
      <c r="S5" s="10">
        <f t="shared" si="1"/>
        <v>45521</v>
      </c>
      <c r="T5" s="10">
        <f t="shared" si="1"/>
        <v>45522</v>
      </c>
      <c r="U5" s="10">
        <f t="shared" si="1"/>
        <v>45523</v>
      </c>
      <c r="V5" s="10">
        <f t="shared" si="1"/>
        <v>45524</v>
      </c>
      <c r="W5" s="10">
        <f t="shared" si="1"/>
        <v>45525</v>
      </c>
      <c r="X5" s="10">
        <f t="shared" si="1"/>
        <v>45526</v>
      </c>
      <c r="Y5" s="10">
        <f t="shared" si="1"/>
        <v>45527</v>
      </c>
      <c r="Z5" s="10">
        <f t="shared" si="1"/>
        <v>45528</v>
      </c>
      <c r="AA5" s="10">
        <f t="shared" si="1"/>
        <v>45529</v>
      </c>
      <c r="AB5" s="10">
        <f t="shared" si="1"/>
        <v>45530</v>
      </c>
      <c r="AC5" s="10">
        <f t="shared" si="1"/>
        <v>45531</v>
      </c>
      <c r="AD5" s="10">
        <f t="shared" si="1"/>
        <v>45532</v>
      </c>
      <c r="AE5" s="10">
        <f>AD5+1</f>
        <v>45533</v>
      </c>
      <c r="AF5" s="51">
        <f>AE5+1</f>
        <v>45534</v>
      </c>
      <c r="AG5" s="49">
        <f>AF5+1</f>
        <v>45535</v>
      </c>
      <c r="AH5" s="78" t="s">
        <v>1</v>
      </c>
    </row>
    <row r="6" spans="1:34" s="7" customFormat="1" ht="20.25" customHeight="1" x14ac:dyDescent="0.2">
      <c r="B6" s="11"/>
      <c r="C6" s="12">
        <f t="shared" ref="C6:AG6" si="2">WEEKDAY(C5)</f>
        <v>5</v>
      </c>
      <c r="D6" s="12">
        <f t="shared" si="2"/>
        <v>6</v>
      </c>
      <c r="E6" s="12">
        <f t="shared" si="2"/>
        <v>7</v>
      </c>
      <c r="F6" s="12">
        <f t="shared" si="2"/>
        <v>1</v>
      </c>
      <c r="G6" s="12">
        <f t="shared" si="2"/>
        <v>2</v>
      </c>
      <c r="H6" s="12">
        <f t="shared" si="2"/>
        <v>3</v>
      </c>
      <c r="I6" s="12">
        <f t="shared" si="2"/>
        <v>4</v>
      </c>
      <c r="J6" s="12">
        <f t="shared" si="2"/>
        <v>5</v>
      </c>
      <c r="K6" s="12">
        <f t="shared" si="2"/>
        <v>6</v>
      </c>
      <c r="L6" s="12">
        <f t="shared" si="2"/>
        <v>7</v>
      </c>
      <c r="M6" s="12">
        <f t="shared" si="2"/>
        <v>1</v>
      </c>
      <c r="N6" s="12">
        <f t="shared" si="2"/>
        <v>2</v>
      </c>
      <c r="O6" s="12">
        <f t="shared" si="2"/>
        <v>3</v>
      </c>
      <c r="P6" s="12">
        <f t="shared" si="2"/>
        <v>4</v>
      </c>
      <c r="Q6" s="12">
        <f t="shared" si="2"/>
        <v>5</v>
      </c>
      <c r="R6" s="12">
        <f t="shared" si="2"/>
        <v>6</v>
      </c>
      <c r="S6" s="12">
        <f t="shared" si="2"/>
        <v>7</v>
      </c>
      <c r="T6" s="12">
        <f t="shared" si="2"/>
        <v>1</v>
      </c>
      <c r="U6" s="12">
        <f t="shared" si="2"/>
        <v>2</v>
      </c>
      <c r="V6" s="12">
        <f t="shared" si="2"/>
        <v>3</v>
      </c>
      <c r="W6" s="12">
        <f t="shared" si="2"/>
        <v>4</v>
      </c>
      <c r="X6" s="12">
        <f t="shared" si="2"/>
        <v>5</v>
      </c>
      <c r="Y6" s="12">
        <f t="shared" si="2"/>
        <v>6</v>
      </c>
      <c r="Z6" s="12">
        <f t="shared" si="2"/>
        <v>7</v>
      </c>
      <c r="AA6" s="12">
        <f t="shared" si="2"/>
        <v>1</v>
      </c>
      <c r="AB6" s="12">
        <f t="shared" si="2"/>
        <v>2</v>
      </c>
      <c r="AC6" s="12">
        <f t="shared" si="2"/>
        <v>3</v>
      </c>
      <c r="AD6" s="12">
        <f t="shared" si="2"/>
        <v>4</v>
      </c>
      <c r="AE6" s="12">
        <f t="shared" si="2"/>
        <v>5</v>
      </c>
      <c r="AF6" s="52">
        <f t="shared" si="2"/>
        <v>6</v>
      </c>
      <c r="AG6" s="50">
        <f t="shared" si="2"/>
        <v>7</v>
      </c>
      <c r="AH6" s="79"/>
    </row>
    <row r="7" spans="1:34" s="13" customFormat="1" ht="20.25" customHeight="1" x14ac:dyDescent="0.2">
      <c r="A7" s="13" t="s">
        <v>2</v>
      </c>
      <c r="B7" s="14" t="s">
        <v>3</v>
      </c>
      <c r="C7" s="30">
        <v>220</v>
      </c>
      <c r="D7" s="30">
        <v>220</v>
      </c>
      <c r="E7" s="30">
        <v>220</v>
      </c>
      <c r="F7" s="30">
        <v>220</v>
      </c>
      <c r="G7" s="30">
        <v>220</v>
      </c>
      <c r="H7" s="30">
        <v>220</v>
      </c>
      <c r="I7" s="30">
        <v>220</v>
      </c>
      <c r="J7" s="30">
        <v>220</v>
      </c>
      <c r="K7" s="30">
        <v>220</v>
      </c>
      <c r="L7" s="30">
        <v>220</v>
      </c>
      <c r="M7" s="30">
        <v>220</v>
      </c>
      <c r="N7" s="30">
        <v>220</v>
      </c>
      <c r="O7" s="30">
        <v>221</v>
      </c>
      <c r="P7" s="30">
        <v>221</v>
      </c>
      <c r="Q7" s="30">
        <v>220</v>
      </c>
      <c r="R7" s="30">
        <v>220</v>
      </c>
      <c r="S7" s="30">
        <v>220</v>
      </c>
      <c r="T7" s="30">
        <v>220</v>
      </c>
      <c r="U7" s="30">
        <v>221</v>
      </c>
      <c r="V7" s="30">
        <v>220</v>
      </c>
      <c r="W7" s="30">
        <v>220</v>
      </c>
      <c r="X7" s="30">
        <v>220</v>
      </c>
      <c r="Y7" s="30">
        <v>220</v>
      </c>
      <c r="Z7" s="30">
        <v>221</v>
      </c>
      <c r="AA7" s="30">
        <v>220</v>
      </c>
      <c r="AB7" s="30">
        <v>220</v>
      </c>
      <c r="AC7" s="30">
        <v>220</v>
      </c>
      <c r="AD7" s="30">
        <v>220</v>
      </c>
      <c r="AE7" s="30">
        <v>220</v>
      </c>
      <c r="AF7" s="53">
        <v>220</v>
      </c>
      <c r="AG7" s="64">
        <v>220</v>
      </c>
      <c r="AH7" s="80">
        <f>SUM(C7:AG7)</f>
        <v>6824</v>
      </c>
    </row>
    <row r="8" spans="1:34" s="13" customFormat="1" ht="20.25" customHeight="1" x14ac:dyDescent="0.2">
      <c r="A8" s="13" t="s">
        <v>4</v>
      </c>
      <c r="B8" s="15" t="s">
        <v>74</v>
      </c>
      <c r="C8" s="30">
        <v>220</v>
      </c>
      <c r="D8" s="30">
        <v>220</v>
      </c>
      <c r="E8" s="30">
        <v>220</v>
      </c>
      <c r="F8" s="30">
        <v>220</v>
      </c>
      <c r="G8" s="30">
        <v>220</v>
      </c>
      <c r="H8" s="30">
        <v>220</v>
      </c>
      <c r="I8" s="30">
        <v>220</v>
      </c>
      <c r="J8" s="30">
        <v>220</v>
      </c>
      <c r="K8" s="30">
        <v>221</v>
      </c>
      <c r="L8" s="30">
        <v>220</v>
      </c>
      <c r="M8" s="30">
        <v>220</v>
      </c>
      <c r="N8" s="30">
        <v>220</v>
      </c>
      <c r="O8" s="30">
        <v>220</v>
      </c>
      <c r="P8" s="30">
        <v>220</v>
      </c>
      <c r="Q8" s="30">
        <v>220</v>
      </c>
      <c r="R8" s="30">
        <v>220</v>
      </c>
      <c r="S8" s="30">
        <v>220</v>
      </c>
      <c r="T8" s="30">
        <v>220</v>
      </c>
      <c r="U8" s="30">
        <v>220</v>
      </c>
      <c r="V8" s="30">
        <v>220</v>
      </c>
      <c r="W8" s="30">
        <v>220</v>
      </c>
      <c r="X8" s="30">
        <v>220</v>
      </c>
      <c r="Y8" s="30">
        <v>220</v>
      </c>
      <c r="Z8" s="30">
        <v>220</v>
      </c>
      <c r="AA8" s="30">
        <v>220</v>
      </c>
      <c r="AB8" s="30">
        <v>220</v>
      </c>
      <c r="AC8" s="30">
        <v>221</v>
      </c>
      <c r="AD8" s="30">
        <v>220</v>
      </c>
      <c r="AE8" s="30">
        <v>220</v>
      </c>
      <c r="AF8" s="53">
        <v>220</v>
      </c>
      <c r="AG8" s="64">
        <v>220</v>
      </c>
      <c r="AH8" s="80">
        <f t="shared" ref="AH8:AH54" si="3">SUM(C8:AG8)</f>
        <v>6822</v>
      </c>
    </row>
    <row r="9" spans="1:34" s="13" customFormat="1" ht="20.25" customHeight="1" x14ac:dyDescent="0.2">
      <c r="A9" s="13" t="s">
        <v>5</v>
      </c>
      <c r="B9" s="16" t="s">
        <v>6</v>
      </c>
      <c r="C9" s="30">
        <v>220</v>
      </c>
      <c r="D9" s="30">
        <v>220</v>
      </c>
      <c r="E9" s="30">
        <v>220</v>
      </c>
      <c r="F9" s="30">
        <v>220</v>
      </c>
      <c r="G9" s="30">
        <v>220</v>
      </c>
      <c r="H9" s="30">
        <v>221</v>
      </c>
      <c r="I9" s="30">
        <v>220</v>
      </c>
      <c r="J9" s="30">
        <v>220</v>
      </c>
      <c r="K9" s="30">
        <v>220</v>
      </c>
      <c r="L9" s="30">
        <v>220</v>
      </c>
      <c r="M9" s="30">
        <v>220</v>
      </c>
      <c r="N9" s="30">
        <v>220</v>
      </c>
      <c r="O9" s="30">
        <v>220</v>
      </c>
      <c r="P9" s="30">
        <v>220</v>
      </c>
      <c r="Q9" s="30">
        <v>220</v>
      </c>
      <c r="R9" s="30">
        <v>220</v>
      </c>
      <c r="S9" s="30">
        <v>220</v>
      </c>
      <c r="T9" s="30">
        <v>221</v>
      </c>
      <c r="U9" s="30">
        <v>220</v>
      </c>
      <c r="V9" s="30">
        <v>220</v>
      </c>
      <c r="W9" s="30">
        <v>220</v>
      </c>
      <c r="X9" s="30">
        <v>220</v>
      </c>
      <c r="Y9" s="30">
        <v>220</v>
      </c>
      <c r="Z9" s="30">
        <v>220</v>
      </c>
      <c r="AA9" s="30">
        <v>220</v>
      </c>
      <c r="AB9" s="30">
        <v>220</v>
      </c>
      <c r="AC9" s="30">
        <v>220</v>
      </c>
      <c r="AD9" s="30">
        <v>220</v>
      </c>
      <c r="AE9" s="30">
        <v>220</v>
      </c>
      <c r="AF9" s="53">
        <v>221</v>
      </c>
      <c r="AG9" s="64">
        <v>220</v>
      </c>
      <c r="AH9" s="80">
        <f t="shared" si="3"/>
        <v>6823</v>
      </c>
    </row>
    <row r="10" spans="1:34" s="13" customFormat="1" ht="20.25" customHeight="1" x14ac:dyDescent="0.2">
      <c r="A10" s="13" t="s">
        <v>7</v>
      </c>
      <c r="B10" s="15" t="s">
        <v>74</v>
      </c>
      <c r="C10" s="30">
        <v>220</v>
      </c>
      <c r="D10" s="30">
        <v>220</v>
      </c>
      <c r="E10" s="30">
        <v>220</v>
      </c>
      <c r="F10" s="30">
        <v>221</v>
      </c>
      <c r="G10" s="30">
        <v>220</v>
      </c>
      <c r="H10" s="30">
        <v>220</v>
      </c>
      <c r="I10" s="30">
        <v>221</v>
      </c>
      <c r="J10" s="30">
        <v>220</v>
      </c>
      <c r="K10" s="30">
        <v>220</v>
      </c>
      <c r="L10" s="30">
        <v>220</v>
      </c>
      <c r="M10" s="30">
        <v>220</v>
      </c>
      <c r="N10" s="30">
        <v>220</v>
      </c>
      <c r="O10" s="30">
        <v>220</v>
      </c>
      <c r="P10" s="30">
        <v>220</v>
      </c>
      <c r="Q10" s="30">
        <v>220</v>
      </c>
      <c r="R10" s="30">
        <v>221</v>
      </c>
      <c r="S10" s="30">
        <v>220</v>
      </c>
      <c r="T10" s="30">
        <v>220</v>
      </c>
      <c r="U10" s="30">
        <v>221</v>
      </c>
      <c r="V10" s="30">
        <v>220</v>
      </c>
      <c r="W10" s="30">
        <v>220</v>
      </c>
      <c r="X10" s="30">
        <v>220</v>
      </c>
      <c r="Y10" s="30">
        <v>220</v>
      </c>
      <c r="Z10" s="30">
        <v>220</v>
      </c>
      <c r="AA10" s="30">
        <v>220</v>
      </c>
      <c r="AB10" s="30">
        <v>220</v>
      </c>
      <c r="AC10" s="30">
        <v>220</v>
      </c>
      <c r="AD10" s="30">
        <v>220</v>
      </c>
      <c r="AE10" s="30">
        <v>220</v>
      </c>
      <c r="AF10" s="53">
        <v>220</v>
      </c>
      <c r="AG10" s="64">
        <v>220</v>
      </c>
      <c r="AH10" s="80">
        <f t="shared" si="3"/>
        <v>6824</v>
      </c>
    </row>
    <row r="11" spans="1:34" s="13" customFormat="1" ht="20.25" customHeight="1" x14ac:dyDescent="0.2">
      <c r="A11" s="13" t="s">
        <v>8</v>
      </c>
      <c r="B11" s="16" t="s">
        <v>9</v>
      </c>
      <c r="C11" s="30">
        <v>220</v>
      </c>
      <c r="D11" s="30">
        <v>220</v>
      </c>
      <c r="E11" s="30">
        <v>220</v>
      </c>
      <c r="F11" s="30">
        <v>220</v>
      </c>
      <c r="G11" s="30">
        <v>220</v>
      </c>
      <c r="H11" s="30">
        <v>220</v>
      </c>
      <c r="I11" s="30">
        <v>220</v>
      </c>
      <c r="J11" s="30">
        <v>220</v>
      </c>
      <c r="K11" s="30">
        <v>221</v>
      </c>
      <c r="L11" s="30">
        <v>220</v>
      </c>
      <c r="M11" s="30">
        <v>220</v>
      </c>
      <c r="N11" s="30">
        <v>221</v>
      </c>
      <c r="O11" s="30">
        <v>220</v>
      </c>
      <c r="P11" s="30">
        <v>220</v>
      </c>
      <c r="Q11" s="30">
        <v>220</v>
      </c>
      <c r="R11" s="30">
        <v>220</v>
      </c>
      <c r="S11" s="30">
        <v>220</v>
      </c>
      <c r="T11" s="30">
        <v>220</v>
      </c>
      <c r="U11" s="30">
        <v>220</v>
      </c>
      <c r="V11" s="30">
        <v>220</v>
      </c>
      <c r="W11" s="30">
        <v>220</v>
      </c>
      <c r="X11" s="30">
        <v>220</v>
      </c>
      <c r="Y11" s="30">
        <v>220</v>
      </c>
      <c r="Z11" s="30">
        <v>220</v>
      </c>
      <c r="AA11" s="30">
        <v>220</v>
      </c>
      <c r="AB11" s="30">
        <v>220</v>
      </c>
      <c r="AC11" s="30">
        <v>220</v>
      </c>
      <c r="AD11" s="30">
        <v>221</v>
      </c>
      <c r="AE11" s="30">
        <v>221</v>
      </c>
      <c r="AF11" s="53">
        <v>220</v>
      </c>
      <c r="AG11" s="64">
        <v>220</v>
      </c>
      <c r="AH11" s="80">
        <f t="shared" si="3"/>
        <v>6824</v>
      </c>
    </row>
    <row r="12" spans="1:34" s="13" customFormat="1" ht="20.25" customHeight="1" x14ac:dyDescent="0.2">
      <c r="A12" s="13" t="s">
        <v>10</v>
      </c>
      <c r="B12" s="15" t="s">
        <v>74</v>
      </c>
      <c r="C12" s="30">
        <v>220</v>
      </c>
      <c r="D12" s="30">
        <v>220</v>
      </c>
      <c r="E12" s="30">
        <v>220</v>
      </c>
      <c r="F12" s="30">
        <v>221</v>
      </c>
      <c r="G12" s="30">
        <v>220</v>
      </c>
      <c r="H12" s="30">
        <v>220</v>
      </c>
      <c r="I12" s="30">
        <v>221</v>
      </c>
      <c r="J12" s="30">
        <v>220</v>
      </c>
      <c r="K12" s="30">
        <v>221</v>
      </c>
      <c r="L12" s="30">
        <v>220</v>
      </c>
      <c r="M12" s="30">
        <v>220</v>
      </c>
      <c r="N12" s="30">
        <v>220</v>
      </c>
      <c r="O12" s="30">
        <v>220</v>
      </c>
      <c r="P12" s="30">
        <v>220</v>
      </c>
      <c r="Q12" s="30">
        <v>221</v>
      </c>
      <c r="R12" s="30">
        <v>220</v>
      </c>
      <c r="S12" s="30">
        <v>220</v>
      </c>
      <c r="T12" s="30">
        <v>221</v>
      </c>
      <c r="U12" s="30">
        <v>220</v>
      </c>
      <c r="V12" s="30">
        <v>220</v>
      </c>
      <c r="W12" s="30">
        <v>221</v>
      </c>
      <c r="X12" s="30">
        <v>220</v>
      </c>
      <c r="Y12" s="30">
        <v>221</v>
      </c>
      <c r="Z12" s="30">
        <v>221</v>
      </c>
      <c r="AA12" s="30">
        <v>220</v>
      </c>
      <c r="AB12" s="30">
        <v>220</v>
      </c>
      <c r="AC12" s="30">
        <v>220</v>
      </c>
      <c r="AD12" s="30">
        <v>220</v>
      </c>
      <c r="AE12" s="30">
        <v>221</v>
      </c>
      <c r="AF12" s="53">
        <v>220</v>
      </c>
      <c r="AG12" s="64">
        <v>220</v>
      </c>
      <c r="AH12" s="80">
        <f t="shared" si="3"/>
        <v>6829</v>
      </c>
    </row>
    <row r="13" spans="1:34" s="13" customFormat="1" ht="20.25" customHeight="1" x14ac:dyDescent="0.2">
      <c r="A13" s="13" t="s">
        <v>11</v>
      </c>
      <c r="B13" s="16" t="s">
        <v>12</v>
      </c>
      <c r="C13" s="30">
        <v>220</v>
      </c>
      <c r="D13" s="30">
        <v>220</v>
      </c>
      <c r="E13" s="30">
        <v>221</v>
      </c>
      <c r="F13" s="30">
        <v>220</v>
      </c>
      <c r="G13" s="30">
        <v>220</v>
      </c>
      <c r="H13" s="30">
        <v>220</v>
      </c>
      <c r="I13" s="30">
        <v>221</v>
      </c>
      <c r="J13" s="30">
        <v>220</v>
      </c>
      <c r="K13" s="30">
        <v>220</v>
      </c>
      <c r="L13" s="30">
        <v>220</v>
      </c>
      <c r="M13" s="30">
        <v>220</v>
      </c>
      <c r="N13" s="30">
        <v>220</v>
      </c>
      <c r="O13" s="30">
        <v>221</v>
      </c>
      <c r="P13" s="30">
        <v>221</v>
      </c>
      <c r="Q13" s="30">
        <v>220</v>
      </c>
      <c r="R13" s="30">
        <v>220</v>
      </c>
      <c r="S13" s="30">
        <v>221</v>
      </c>
      <c r="T13" s="30">
        <v>220</v>
      </c>
      <c r="U13" s="30">
        <v>220</v>
      </c>
      <c r="V13" s="30">
        <v>221</v>
      </c>
      <c r="W13" s="30">
        <v>220</v>
      </c>
      <c r="X13" s="30">
        <v>220</v>
      </c>
      <c r="Y13" s="30">
        <v>220</v>
      </c>
      <c r="Z13" s="30">
        <v>220</v>
      </c>
      <c r="AA13" s="30">
        <v>220</v>
      </c>
      <c r="AB13" s="30">
        <v>220</v>
      </c>
      <c r="AC13" s="30">
        <v>221</v>
      </c>
      <c r="AD13" s="30">
        <v>220</v>
      </c>
      <c r="AE13" s="30">
        <v>220</v>
      </c>
      <c r="AF13" s="53">
        <v>220</v>
      </c>
      <c r="AG13" s="64">
        <v>220</v>
      </c>
      <c r="AH13" s="80">
        <f t="shared" si="3"/>
        <v>6827</v>
      </c>
    </row>
    <row r="14" spans="1:34" s="13" customFormat="1" ht="20.25" customHeight="1" x14ac:dyDescent="0.2">
      <c r="A14" s="13" t="s">
        <v>13</v>
      </c>
      <c r="B14" s="15" t="s">
        <v>74</v>
      </c>
      <c r="C14" s="30">
        <v>220</v>
      </c>
      <c r="D14" s="30">
        <v>220</v>
      </c>
      <c r="E14" s="30">
        <v>220</v>
      </c>
      <c r="F14" s="30">
        <v>221</v>
      </c>
      <c r="G14" s="30">
        <v>220</v>
      </c>
      <c r="H14" s="30">
        <v>220</v>
      </c>
      <c r="I14" s="30">
        <v>220</v>
      </c>
      <c r="J14" s="30">
        <v>220</v>
      </c>
      <c r="K14" s="30">
        <v>220</v>
      </c>
      <c r="L14" s="30">
        <v>221</v>
      </c>
      <c r="M14" s="30">
        <v>220</v>
      </c>
      <c r="N14" s="30">
        <v>220</v>
      </c>
      <c r="O14" s="30">
        <v>220</v>
      </c>
      <c r="P14" s="30">
        <v>220</v>
      </c>
      <c r="Q14" s="30">
        <v>220</v>
      </c>
      <c r="R14" s="30">
        <v>221</v>
      </c>
      <c r="S14" s="30">
        <v>220</v>
      </c>
      <c r="T14" s="30">
        <v>220</v>
      </c>
      <c r="U14" s="30">
        <v>220</v>
      </c>
      <c r="V14" s="30">
        <v>220</v>
      </c>
      <c r="W14" s="30">
        <v>221</v>
      </c>
      <c r="X14" s="30">
        <v>220</v>
      </c>
      <c r="Y14" s="30">
        <v>220</v>
      </c>
      <c r="Z14" s="30">
        <v>220</v>
      </c>
      <c r="AA14" s="30">
        <v>220</v>
      </c>
      <c r="AB14" s="30">
        <v>220</v>
      </c>
      <c r="AC14" s="30">
        <v>220</v>
      </c>
      <c r="AD14" s="30">
        <v>220</v>
      </c>
      <c r="AE14" s="30">
        <v>220</v>
      </c>
      <c r="AF14" s="53">
        <v>221</v>
      </c>
      <c r="AG14" s="64">
        <v>220</v>
      </c>
      <c r="AH14" s="80">
        <f t="shared" si="3"/>
        <v>6825</v>
      </c>
    </row>
    <row r="15" spans="1:34" s="13" customFormat="1" ht="20.25" customHeight="1" x14ac:dyDescent="0.2">
      <c r="A15" s="13" t="s">
        <v>14</v>
      </c>
      <c r="B15" s="16" t="s">
        <v>15</v>
      </c>
      <c r="C15" s="30">
        <v>220</v>
      </c>
      <c r="D15" s="30">
        <v>220</v>
      </c>
      <c r="E15" s="30">
        <v>220</v>
      </c>
      <c r="F15" s="30">
        <v>220</v>
      </c>
      <c r="G15" s="30">
        <v>220</v>
      </c>
      <c r="H15" s="30">
        <v>220</v>
      </c>
      <c r="I15" s="30">
        <v>220</v>
      </c>
      <c r="J15" s="30">
        <v>220</v>
      </c>
      <c r="K15" s="30">
        <v>220</v>
      </c>
      <c r="L15" s="30">
        <v>220</v>
      </c>
      <c r="M15" s="30">
        <v>220</v>
      </c>
      <c r="N15" s="30">
        <v>220</v>
      </c>
      <c r="O15" s="30">
        <v>220</v>
      </c>
      <c r="P15" s="30">
        <v>220</v>
      </c>
      <c r="Q15" s="30">
        <v>220</v>
      </c>
      <c r="R15" s="30">
        <v>220</v>
      </c>
      <c r="S15" s="30">
        <v>220</v>
      </c>
      <c r="T15" s="30">
        <v>221</v>
      </c>
      <c r="U15" s="30">
        <v>220</v>
      </c>
      <c r="V15" s="30">
        <v>220</v>
      </c>
      <c r="W15" s="30">
        <v>221</v>
      </c>
      <c r="X15" s="30">
        <v>219</v>
      </c>
      <c r="Y15" s="30">
        <v>220</v>
      </c>
      <c r="Z15" s="30">
        <v>221</v>
      </c>
      <c r="AA15" s="30">
        <v>220</v>
      </c>
      <c r="AB15" s="30">
        <v>220</v>
      </c>
      <c r="AC15" s="30">
        <v>220</v>
      </c>
      <c r="AD15" s="30">
        <v>220</v>
      </c>
      <c r="AE15" s="30">
        <v>220</v>
      </c>
      <c r="AF15" s="53">
        <v>220</v>
      </c>
      <c r="AG15" s="64">
        <v>220</v>
      </c>
      <c r="AH15" s="80">
        <f t="shared" si="3"/>
        <v>6822</v>
      </c>
    </row>
    <row r="16" spans="1:34" s="13" customFormat="1" ht="20.25" customHeight="1" x14ac:dyDescent="0.2">
      <c r="A16" s="13" t="s">
        <v>16</v>
      </c>
      <c r="B16" s="15" t="s">
        <v>74</v>
      </c>
      <c r="C16" s="30">
        <v>220</v>
      </c>
      <c r="D16" s="30">
        <v>220</v>
      </c>
      <c r="E16" s="30">
        <v>221</v>
      </c>
      <c r="F16" s="30">
        <v>221</v>
      </c>
      <c r="G16" s="30">
        <v>221</v>
      </c>
      <c r="H16" s="30">
        <v>221</v>
      </c>
      <c r="I16" s="30">
        <v>221</v>
      </c>
      <c r="J16" s="30">
        <v>220</v>
      </c>
      <c r="K16" s="30">
        <v>220</v>
      </c>
      <c r="L16" s="30">
        <v>220</v>
      </c>
      <c r="M16" s="30">
        <v>221</v>
      </c>
      <c r="N16" s="30">
        <v>220</v>
      </c>
      <c r="O16" s="30">
        <v>221</v>
      </c>
      <c r="P16" s="30">
        <v>220</v>
      </c>
      <c r="Q16" s="30">
        <v>220</v>
      </c>
      <c r="R16" s="30">
        <v>220</v>
      </c>
      <c r="S16" s="30">
        <v>221</v>
      </c>
      <c r="T16" s="30">
        <v>220</v>
      </c>
      <c r="U16" s="30">
        <v>220</v>
      </c>
      <c r="V16" s="30">
        <v>220</v>
      </c>
      <c r="W16" s="30">
        <v>220</v>
      </c>
      <c r="X16" s="30">
        <v>220</v>
      </c>
      <c r="Y16" s="30">
        <v>220</v>
      </c>
      <c r="Z16" s="30">
        <v>220</v>
      </c>
      <c r="AA16" s="30">
        <v>221</v>
      </c>
      <c r="AB16" s="30">
        <v>220</v>
      </c>
      <c r="AC16" s="30">
        <v>221</v>
      </c>
      <c r="AD16" s="30">
        <v>221</v>
      </c>
      <c r="AE16" s="30">
        <v>220</v>
      </c>
      <c r="AF16" s="53">
        <v>220</v>
      </c>
      <c r="AG16" s="64">
        <v>220</v>
      </c>
      <c r="AH16" s="80">
        <f t="shared" si="3"/>
        <v>6831</v>
      </c>
    </row>
    <row r="17" spans="1:34" s="13" customFormat="1" ht="20.25" customHeight="1" x14ac:dyDescent="0.2">
      <c r="A17" s="13" t="s">
        <v>17</v>
      </c>
      <c r="B17" s="16" t="s">
        <v>18</v>
      </c>
      <c r="C17" s="30">
        <v>220</v>
      </c>
      <c r="D17" s="30">
        <v>220</v>
      </c>
      <c r="E17" s="30">
        <v>220</v>
      </c>
      <c r="F17" s="30">
        <v>220</v>
      </c>
      <c r="G17" s="30">
        <v>220</v>
      </c>
      <c r="H17" s="30">
        <v>221</v>
      </c>
      <c r="I17" s="30">
        <v>221</v>
      </c>
      <c r="J17" s="30">
        <v>220</v>
      </c>
      <c r="K17" s="30">
        <v>220</v>
      </c>
      <c r="L17" s="30">
        <v>220</v>
      </c>
      <c r="M17" s="30">
        <v>220</v>
      </c>
      <c r="N17" s="30">
        <v>221</v>
      </c>
      <c r="O17" s="30">
        <v>221</v>
      </c>
      <c r="P17" s="30">
        <v>220</v>
      </c>
      <c r="Q17" s="30">
        <v>220</v>
      </c>
      <c r="R17" s="30">
        <v>220</v>
      </c>
      <c r="S17" s="30">
        <v>220</v>
      </c>
      <c r="T17" s="30">
        <v>220</v>
      </c>
      <c r="U17" s="30">
        <v>220</v>
      </c>
      <c r="V17" s="30">
        <v>220</v>
      </c>
      <c r="W17" s="30">
        <v>221</v>
      </c>
      <c r="X17" s="30">
        <v>220</v>
      </c>
      <c r="Y17" s="30">
        <v>221</v>
      </c>
      <c r="Z17" s="30">
        <v>220</v>
      </c>
      <c r="AA17" s="30">
        <v>220</v>
      </c>
      <c r="AB17" s="30">
        <v>220</v>
      </c>
      <c r="AC17" s="30">
        <v>221</v>
      </c>
      <c r="AD17" s="30">
        <v>220</v>
      </c>
      <c r="AE17" s="30">
        <v>221</v>
      </c>
      <c r="AF17" s="53">
        <v>220</v>
      </c>
      <c r="AG17" s="64">
        <v>220</v>
      </c>
      <c r="AH17" s="80">
        <f t="shared" si="3"/>
        <v>6828</v>
      </c>
    </row>
    <row r="18" spans="1:34" s="13" customFormat="1" ht="20.25" customHeight="1" x14ac:dyDescent="0.2">
      <c r="A18" s="13" t="s">
        <v>19</v>
      </c>
      <c r="B18" s="17" t="s">
        <v>74</v>
      </c>
      <c r="C18" s="31">
        <v>220</v>
      </c>
      <c r="D18" s="32">
        <v>220</v>
      </c>
      <c r="E18" s="32">
        <v>220</v>
      </c>
      <c r="F18" s="32">
        <v>220</v>
      </c>
      <c r="G18" s="32">
        <v>220</v>
      </c>
      <c r="H18" s="32">
        <v>220</v>
      </c>
      <c r="I18" s="32">
        <v>220</v>
      </c>
      <c r="J18" s="32">
        <v>221</v>
      </c>
      <c r="K18" s="32">
        <v>220</v>
      </c>
      <c r="L18" s="32">
        <v>220</v>
      </c>
      <c r="M18" s="32">
        <v>220</v>
      </c>
      <c r="N18" s="32">
        <v>220</v>
      </c>
      <c r="O18" s="32">
        <v>220</v>
      </c>
      <c r="P18" s="32">
        <v>220</v>
      </c>
      <c r="Q18" s="32">
        <v>220</v>
      </c>
      <c r="R18" s="32">
        <v>221</v>
      </c>
      <c r="S18" s="32">
        <v>220</v>
      </c>
      <c r="T18" s="32">
        <v>220</v>
      </c>
      <c r="U18" s="32">
        <v>220</v>
      </c>
      <c r="V18" s="32">
        <v>220</v>
      </c>
      <c r="W18" s="32">
        <v>220</v>
      </c>
      <c r="X18" s="32">
        <v>220</v>
      </c>
      <c r="Y18" s="32">
        <v>220</v>
      </c>
      <c r="Z18" s="32">
        <v>220</v>
      </c>
      <c r="AA18" s="32">
        <v>220</v>
      </c>
      <c r="AB18" s="32">
        <v>220</v>
      </c>
      <c r="AC18" s="32">
        <v>220</v>
      </c>
      <c r="AD18" s="32">
        <v>220</v>
      </c>
      <c r="AE18" s="32">
        <v>220</v>
      </c>
      <c r="AF18" s="54">
        <v>220</v>
      </c>
      <c r="AG18" s="65">
        <v>220</v>
      </c>
      <c r="AH18" s="81">
        <f t="shared" si="3"/>
        <v>6822</v>
      </c>
    </row>
    <row r="19" spans="1:34" s="13" customFormat="1" ht="20.25" customHeight="1" x14ac:dyDescent="0.2">
      <c r="A19" s="13" t="s">
        <v>20</v>
      </c>
      <c r="B19" s="16" t="s">
        <v>21</v>
      </c>
      <c r="C19" s="33">
        <v>220</v>
      </c>
      <c r="D19" s="33">
        <v>220</v>
      </c>
      <c r="E19" s="33">
        <v>220</v>
      </c>
      <c r="F19" s="33">
        <v>220</v>
      </c>
      <c r="G19" s="33">
        <v>220</v>
      </c>
      <c r="H19" s="33">
        <v>220</v>
      </c>
      <c r="I19" s="33">
        <v>220</v>
      </c>
      <c r="J19" s="33">
        <v>220</v>
      </c>
      <c r="K19" s="33">
        <v>220</v>
      </c>
      <c r="L19" s="33">
        <v>220</v>
      </c>
      <c r="M19" s="33">
        <v>220</v>
      </c>
      <c r="N19" s="33">
        <v>220</v>
      </c>
      <c r="O19" s="33">
        <v>220</v>
      </c>
      <c r="P19" s="33">
        <v>220</v>
      </c>
      <c r="Q19" s="33">
        <v>220</v>
      </c>
      <c r="R19" s="33">
        <v>220</v>
      </c>
      <c r="S19" s="33">
        <v>220</v>
      </c>
      <c r="T19" s="33">
        <v>220</v>
      </c>
      <c r="U19" s="33">
        <v>220</v>
      </c>
      <c r="V19" s="33">
        <v>220</v>
      </c>
      <c r="W19" s="33">
        <v>220</v>
      </c>
      <c r="X19" s="33">
        <v>220</v>
      </c>
      <c r="Y19" s="33">
        <v>220</v>
      </c>
      <c r="Z19" s="33">
        <v>220</v>
      </c>
      <c r="AA19" s="33">
        <v>220</v>
      </c>
      <c r="AB19" s="33">
        <v>220</v>
      </c>
      <c r="AC19" s="33">
        <v>221</v>
      </c>
      <c r="AD19" s="33">
        <v>220</v>
      </c>
      <c r="AE19" s="33">
        <v>220</v>
      </c>
      <c r="AF19" s="55">
        <v>220</v>
      </c>
      <c r="AG19" s="66">
        <v>220</v>
      </c>
      <c r="AH19" s="80">
        <f t="shared" si="3"/>
        <v>6821</v>
      </c>
    </row>
    <row r="20" spans="1:34" s="13" customFormat="1" ht="20.25" customHeight="1" x14ac:dyDescent="0.2">
      <c r="A20" s="13" t="s">
        <v>22</v>
      </c>
      <c r="B20" s="15" t="s">
        <v>74</v>
      </c>
      <c r="C20" s="30">
        <v>220</v>
      </c>
      <c r="D20" s="30">
        <v>220</v>
      </c>
      <c r="E20" s="30">
        <v>220</v>
      </c>
      <c r="F20" s="30">
        <v>221</v>
      </c>
      <c r="G20" s="30">
        <v>220</v>
      </c>
      <c r="H20" s="30">
        <v>220</v>
      </c>
      <c r="I20" s="30">
        <v>220</v>
      </c>
      <c r="J20" s="30">
        <v>220</v>
      </c>
      <c r="K20" s="30">
        <v>220</v>
      </c>
      <c r="L20" s="30">
        <v>220</v>
      </c>
      <c r="M20" s="30">
        <v>220</v>
      </c>
      <c r="N20" s="30">
        <v>220</v>
      </c>
      <c r="O20" s="30">
        <v>220</v>
      </c>
      <c r="P20" s="30">
        <v>220</v>
      </c>
      <c r="Q20" s="30">
        <v>220</v>
      </c>
      <c r="R20" s="30">
        <v>220</v>
      </c>
      <c r="S20" s="30">
        <v>220</v>
      </c>
      <c r="T20" s="30">
        <v>220</v>
      </c>
      <c r="U20" s="30">
        <v>221</v>
      </c>
      <c r="V20" s="30">
        <v>220</v>
      </c>
      <c r="W20" s="30">
        <v>220</v>
      </c>
      <c r="X20" s="30">
        <v>220</v>
      </c>
      <c r="Y20" s="30">
        <v>220</v>
      </c>
      <c r="Z20" s="30">
        <v>220</v>
      </c>
      <c r="AA20" s="30">
        <v>220</v>
      </c>
      <c r="AB20" s="30">
        <v>220</v>
      </c>
      <c r="AC20" s="30">
        <v>220</v>
      </c>
      <c r="AD20" s="30">
        <v>220</v>
      </c>
      <c r="AE20" s="30">
        <v>220</v>
      </c>
      <c r="AF20" s="53">
        <v>220</v>
      </c>
      <c r="AG20" s="64">
        <v>220</v>
      </c>
      <c r="AH20" s="80">
        <f t="shared" si="3"/>
        <v>6822</v>
      </c>
    </row>
    <row r="21" spans="1:34" s="13" customFormat="1" ht="20.25" customHeight="1" x14ac:dyDescent="0.2">
      <c r="A21" s="13" t="s">
        <v>23</v>
      </c>
      <c r="B21" s="16" t="s">
        <v>24</v>
      </c>
      <c r="C21" s="30">
        <v>221</v>
      </c>
      <c r="D21" s="30">
        <v>220</v>
      </c>
      <c r="E21" s="30">
        <v>220</v>
      </c>
      <c r="F21" s="30">
        <v>220</v>
      </c>
      <c r="G21" s="30">
        <v>220</v>
      </c>
      <c r="H21" s="30">
        <v>220</v>
      </c>
      <c r="I21" s="30">
        <v>220</v>
      </c>
      <c r="J21" s="30">
        <v>220</v>
      </c>
      <c r="K21" s="30">
        <v>220</v>
      </c>
      <c r="L21" s="30">
        <v>220</v>
      </c>
      <c r="M21" s="30">
        <v>220</v>
      </c>
      <c r="N21" s="30">
        <v>220</v>
      </c>
      <c r="O21" s="30">
        <v>220</v>
      </c>
      <c r="P21" s="30">
        <v>220</v>
      </c>
      <c r="Q21" s="30">
        <v>220</v>
      </c>
      <c r="R21" s="30">
        <v>220</v>
      </c>
      <c r="S21" s="30">
        <v>220</v>
      </c>
      <c r="T21" s="30">
        <v>220</v>
      </c>
      <c r="U21" s="30">
        <v>220</v>
      </c>
      <c r="V21" s="30">
        <v>221</v>
      </c>
      <c r="W21" s="30">
        <v>220</v>
      </c>
      <c r="X21" s="30">
        <v>220</v>
      </c>
      <c r="Y21" s="30">
        <v>220</v>
      </c>
      <c r="Z21" s="30">
        <v>220</v>
      </c>
      <c r="AA21" s="30">
        <v>220</v>
      </c>
      <c r="AB21" s="30">
        <v>220</v>
      </c>
      <c r="AC21" s="30">
        <v>220</v>
      </c>
      <c r="AD21" s="30">
        <v>220</v>
      </c>
      <c r="AE21" s="30">
        <v>220</v>
      </c>
      <c r="AF21" s="53">
        <v>220</v>
      </c>
      <c r="AG21" s="64">
        <v>220</v>
      </c>
      <c r="AH21" s="80">
        <f t="shared" si="3"/>
        <v>6822</v>
      </c>
    </row>
    <row r="22" spans="1:34" s="13" customFormat="1" ht="20.25" customHeight="1" x14ac:dyDescent="0.2">
      <c r="A22" s="13" t="s">
        <v>25</v>
      </c>
      <c r="B22" s="17" t="s">
        <v>74</v>
      </c>
      <c r="C22" s="34">
        <v>220</v>
      </c>
      <c r="D22" s="34">
        <v>220</v>
      </c>
      <c r="E22" s="34">
        <v>220</v>
      </c>
      <c r="F22" s="34">
        <v>220</v>
      </c>
      <c r="G22" s="34">
        <v>220</v>
      </c>
      <c r="H22" s="34">
        <v>220</v>
      </c>
      <c r="I22" s="34">
        <v>220</v>
      </c>
      <c r="J22" s="34">
        <v>220</v>
      </c>
      <c r="K22" s="34">
        <v>220</v>
      </c>
      <c r="L22" s="34">
        <v>220</v>
      </c>
      <c r="M22" s="34">
        <v>220</v>
      </c>
      <c r="N22" s="34">
        <v>220</v>
      </c>
      <c r="O22" s="34">
        <v>220</v>
      </c>
      <c r="P22" s="34">
        <v>220</v>
      </c>
      <c r="Q22" s="34">
        <v>220</v>
      </c>
      <c r="R22" s="34">
        <v>220</v>
      </c>
      <c r="S22" s="34">
        <v>220</v>
      </c>
      <c r="T22" s="34">
        <v>220</v>
      </c>
      <c r="U22" s="34">
        <v>220</v>
      </c>
      <c r="V22" s="34">
        <v>220</v>
      </c>
      <c r="W22" s="34">
        <v>220</v>
      </c>
      <c r="X22" s="34">
        <v>220</v>
      </c>
      <c r="Y22" s="34">
        <v>220</v>
      </c>
      <c r="Z22" s="34">
        <v>220</v>
      </c>
      <c r="AA22" s="34">
        <v>220</v>
      </c>
      <c r="AB22" s="34">
        <v>220</v>
      </c>
      <c r="AC22" s="34">
        <v>220</v>
      </c>
      <c r="AD22" s="34">
        <v>220</v>
      </c>
      <c r="AE22" s="34">
        <v>220</v>
      </c>
      <c r="AF22" s="56">
        <v>220</v>
      </c>
      <c r="AG22" s="67">
        <v>220</v>
      </c>
      <c r="AH22" s="81">
        <f t="shared" si="3"/>
        <v>6820</v>
      </c>
    </row>
    <row r="23" spans="1:34" s="13" customFormat="1" ht="20.25" customHeight="1" x14ac:dyDescent="0.2">
      <c r="A23" s="13" t="s">
        <v>26</v>
      </c>
      <c r="B23" s="14" t="s">
        <v>27</v>
      </c>
      <c r="C23" s="35">
        <v>221</v>
      </c>
      <c r="D23" s="35">
        <v>221</v>
      </c>
      <c r="E23" s="35">
        <v>221</v>
      </c>
      <c r="F23" s="35">
        <v>220</v>
      </c>
      <c r="G23" s="35">
        <v>221</v>
      </c>
      <c r="H23" s="35">
        <v>220</v>
      </c>
      <c r="I23" s="35">
        <v>220</v>
      </c>
      <c r="J23" s="35">
        <v>220</v>
      </c>
      <c r="K23" s="35">
        <v>220</v>
      </c>
      <c r="L23" s="35">
        <v>220</v>
      </c>
      <c r="M23" s="35">
        <v>220</v>
      </c>
      <c r="N23" s="35">
        <v>220</v>
      </c>
      <c r="O23" s="35">
        <v>220</v>
      </c>
      <c r="P23" s="35">
        <v>219</v>
      </c>
      <c r="Q23" s="35">
        <v>220</v>
      </c>
      <c r="R23" s="35">
        <v>220</v>
      </c>
      <c r="S23" s="35">
        <v>220</v>
      </c>
      <c r="T23" s="35">
        <v>220</v>
      </c>
      <c r="U23" s="35">
        <v>221</v>
      </c>
      <c r="V23" s="35">
        <v>220</v>
      </c>
      <c r="W23" s="35">
        <v>220</v>
      </c>
      <c r="X23" s="35">
        <v>220</v>
      </c>
      <c r="Y23" s="35">
        <v>220</v>
      </c>
      <c r="Z23" s="35">
        <v>220</v>
      </c>
      <c r="AA23" s="35">
        <v>220</v>
      </c>
      <c r="AB23" s="35">
        <v>221</v>
      </c>
      <c r="AC23" s="35">
        <v>220</v>
      </c>
      <c r="AD23" s="35">
        <v>220</v>
      </c>
      <c r="AE23" s="35">
        <v>220</v>
      </c>
      <c r="AF23" s="57">
        <v>220</v>
      </c>
      <c r="AG23" s="68">
        <v>220</v>
      </c>
      <c r="AH23" s="82">
        <f t="shared" si="3"/>
        <v>6825</v>
      </c>
    </row>
    <row r="24" spans="1:34" s="13" customFormat="1" ht="20.25" customHeight="1" x14ac:dyDescent="0.2">
      <c r="A24" s="13" t="s">
        <v>28</v>
      </c>
      <c r="B24" s="15" t="s">
        <v>74</v>
      </c>
      <c r="C24" s="36">
        <v>160</v>
      </c>
      <c r="D24" s="36">
        <v>213</v>
      </c>
      <c r="E24" s="36">
        <v>214</v>
      </c>
      <c r="F24" s="36">
        <v>220</v>
      </c>
      <c r="G24" s="36">
        <v>218</v>
      </c>
      <c r="H24" s="36">
        <v>214</v>
      </c>
      <c r="I24" s="36">
        <v>220</v>
      </c>
      <c r="J24" s="36">
        <v>220</v>
      </c>
      <c r="K24" s="36">
        <v>215</v>
      </c>
      <c r="L24" s="36">
        <v>220</v>
      </c>
      <c r="M24" s="36">
        <v>220</v>
      </c>
      <c r="N24" s="36">
        <v>220</v>
      </c>
      <c r="O24" s="36">
        <v>220</v>
      </c>
      <c r="P24" s="36">
        <v>219</v>
      </c>
      <c r="Q24" s="36">
        <v>220</v>
      </c>
      <c r="R24" s="36">
        <v>219</v>
      </c>
      <c r="S24" s="36">
        <v>220</v>
      </c>
      <c r="T24" s="36">
        <v>220</v>
      </c>
      <c r="U24" s="36">
        <v>219</v>
      </c>
      <c r="V24" s="36">
        <v>219</v>
      </c>
      <c r="W24" s="36">
        <v>218</v>
      </c>
      <c r="X24" s="36">
        <v>216</v>
      </c>
      <c r="Y24" s="36">
        <v>218</v>
      </c>
      <c r="Z24" s="36">
        <v>220</v>
      </c>
      <c r="AA24" s="36">
        <v>220</v>
      </c>
      <c r="AB24" s="36">
        <v>219</v>
      </c>
      <c r="AC24" s="36">
        <v>218</v>
      </c>
      <c r="AD24" s="36">
        <v>218</v>
      </c>
      <c r="AE24" s="36">
        <v>220</v>
      </c>
      <c r="AF24" s="58">
        <v>220</v>
      </c>
      <c r="AG24" s="69">
        <v>220</v>
      </c>
      <c r="AH24" s="80">
        <f t="shared" si="3"/>
        <v>6717</v>
      </c>
    </row>
    <row r="25" spans="1:34" s="13" customFormat="1" ht="20.25" customHeight="1" x14ac:dyDescent="0.2">
      <c r="A25" s="13" t="s">
        <v>29</v>
      </c>
      <c r="B25" s="16" t="s">
        <v>30</v>
      </c>
      <c r="C25" s="36">
        <v>120</v>
      </c>
      <c r="D25" s="36">
        <v>217</v>
      </c>
      <c r="E25" s="36">
        <v>220</v>
      </c>
      <c r="F25" s="36">
        <v>220</v>
      </c>
      <c r="G25" s="36">
        <v>216</v>
      </c>
      <c r="H25" s="36">
        <v>215</v>
      </c>
      <c r="I25" s="36">
        <v>220</v>
      </c>
      <c r="J25" s="36">
        <v>220</v>
      </c>
      <c r="K25" s="36">
        <v>209</v>
      </c>
      <c r="L25" s="36">
        <v>220</v>
      </c>
      <c r="M25" s="36">
        <v>220</v>
      </c>
      <c r="N25" s="36">
        <v>220</v>
      </c>
      <c r="O25" s="36">
        <v>220</v>
      </c>
      <c r="P25" s="36">
        <v>218</v>
      </c>
      <c r="Q25" s="36">
        <v>217</v>
      </c>
      <c r="R25" s="36">
        <v>218</v>
      </c>
      <c r="S25" s="36">
        <v>220</v>
      </c>
      <c r="T25" s="36">
        <v>220</v>
      </c>
      <c r="U25" s="36">
        <v>220</v>
      </c>
      <c r="V25" s="36">
        <v>217</v>
      </c>
      <c r="W25" s="36">
        <v>218</v>
      </c>
      <c r="X25" s="36">
        <v>206</v>
      </c>
      <c r="Y25" s="36">
        <v>217</v>
      </c>
      <c r="Z25" s="36">
        <v>220</v>
      </c>
      <c r="AA25" s="36">
        <v>220</v>
      </c>
      <c r="AB25" s="36">
        <v>220</v>
      </c>
      <c r="AC25" s="36">
        <v>203</v>
      </c>
      <c r="AD25" s="36">
        <v>219</v>
      </c>
      <c r="AE25" s="36">
        <v>220</v>
      </c>
      <c r="AF25" s="58">
        <v>220</v>
      </c>
      <c r="AG25" s="69">
        <v>220</v>
      </c>
      <c r="AH25" s="80">
        <f t="shared" si="3"/>
        <v>6650</v>
      </c>
    </row>
    <row r="26" spans="1:34" s="13" customFormat="1" ht="20.25" customHeight="1" x14ac:dyDescent="0.2">
      <c r="A26" s="13" t="s">
        <v>31</v>
      </c>
      <c r="B26" s="15" t="s">
        <v>74</v>
      </c>
      <c r="C26" s="36">
        <v>112</v>
      </c>
      <c r="D26" s="36">
        <v>212</v>
      </c>
      <c r="E26" s="36">
        <v>220</v>
      </c>
      <c r="F26" s="36">
        <v>220</v>
      </c>
      <c r="G26" s="36">
        <v>216</v>
      </c>
      <c r="H26" s="36">
        <v>218</v>
      </c>
      <c r="I26" s="36">
        <v>220</v>
      </c>
      <c r="J26" s="36">
        <v>220</v>
      </c>
      <c r="K26" s="36">
        <v>211</v>
      </c>
      <c r="L26" s="36">
        <v>220</v>
      </c>
      <c r="M26" s="36">
        <v>220</v>
      </c>
      <c r="N26" s="36">
        <v>220</v>
      </c>
      <c r="O26" s="36">
        <v>220</v>
      </c>
      <c r="P26" s="36">
        <v>220</v>
      </c>
      <c r="Q26" s="36">
        <v>220</v>
      </c>
      <c r="R26" s="36">
        <v>220</v>
      </c>
      <c r="S26" s="36">
        <v>220</v>
      </c>
      <c r="T26" s="36">
        <v>220</v>
      </c>
      <c r="U26" s="36">
        <v>219</v>
      </c>
      <c r="V26" s="36">
        <v>218</v>
      </c>
      <c r="W26" s="36">
        <v>220</v>
      </c>
      <c r="X26" s="36">
        <v>217</v>
      </c>
      <c r="Y26" s="36">
        <v>216</v>
      </c>
      <c r="Z26" s="36">
        <v>220</v>
      </c>
      <c r="AA26" s="36">
        <v>220</v>
      </c>
      <c r="AB26" s="36">
        <v>210</v>
      </c>
      <c r="AC26" s="36">
        <v>219</v>
      </c>
      <c r="AD26" s="36">
        <v>220</v>
      </c>
      <c r="AE26" s="36">
        <v>220</v>
      </c>
      <c r="AF26" s="58">
        <v>220</v>
      </c>
      <c r="AG26" s="69">
        <v>220</v>
      </c>
      <c r="AH26" s="80">
        <f t="shared" si="3"/>
        <v>6668</v>
      </c>
    </row>
    <row r="27" spans="1:34" s="13" customFormat="1" ht="20.25" customHeight="1" x14ac:dyDescent="0.2">
      <c r="A27" s="13" t="s">
        <v>32</v>
      </c>
      <c r="B27" s="16" t="s">
        <v>33</v>
      </c>
      <c r="C27" s="36">
        <v>106</v>
      </c>
      <c r="D27" s="36">
        <v>203</v>
      </c>
      <c r="E27" s="36">
        <v>220</v>
      </c>
      <c r="F27" s="36">
        <v>220</v>
      </c>
      <c r="G27" s="36">
        <v>215</v>
      </c>
      <c r="H27" s="36">
        <v>218</v>
      </c>
      <c r="I27" s="36">
        <v>219</v>
      </c>
      <c r="J27" s="36">
        <v>220</v>
      </c>
      <c r="K27" s="36">
        <v>204</v>
      </c>
      <c r="L27" s="36">
        <v>219</v>
      </c>
      <c r="M27" s="36">
        <v>220</v>
      </c>
      <c r="N27" s="36">
        <v>220</v>
      </c>
      <c r="O27" s="36">
        <v>219</v>
      </c>
      <c r="P27" s="36">
        <v>217</v>
      </c>
      <c r="Q27" s="36">
        <v>220</v>
      </c>
      <c r="R27" s="36">
        <v>216</v>
      </c>
      <c r="S27" s="36">
        <v>220</v>
      </c>
      <c r="T27" s="36">
        <v>220</v>
      </c>
      <c r="U27" s="36">
        <v>219</v>
      </c>
      <c r="V27" s="36">
        <v>218</v>
      </c>
      <c r="W27" s="36">
        <v>214</v>
      </c>
      <c r="X27" s="36">
        <v>211</v>
      </c>
      <c r="Y27" s="36">
        <v>215</v>
      </c>
      <c r="Z27" s="36">
        <v>216</v>
      </c>
      <c r="AA27" s="36">
        <v>220</v>
      </c>
      <c r="AB27" s="36">
        <v>218</v>
      </c>
      <c r="AC27" s="36">
        <v>211</v>
      </c>
      <c r="AD27" s="36">
        <v>215</v>
      </c>
      <c r="AE27" s="36">
        <v>220</v>
      </c>
      <c r="AF27" s="58">
        <v>214</v>
      </c>
      <c r="AG27" s="69">
        <v>208</v>
      </c>
      <c r="AH27" s="80">
        <f t="shared" si="3"/>
        <v>6595</v>
      </c>
    </row>
    <row r="28" spans="1:34" s="13" customFormat="1" ht="20.25" customHeight="1" x14ac:dyDescent="0.2">
      <c r="A28" s="13" t="s">
        <v>34</v>
      </c>
      <c r="B28" s="15" t="s">
        <v>74</v>
      </c>
      <c r="C28" s="36">
        <v>106</v>
      </c>
      <c r="D28" s="36">
        <v>207</v>
      </c>
      <c r="E28" s="36">
        <v>214</v>
      </c>
      <c r="F28" s="36">
        <v>220</v>
      </c>
      <c r="G28" s="36">
        <v>214</v>
      </c>
      <c r="H28" s="36">
        <v>215</v>
      </c>
      <c r="I28" s="36">
        <v>220</v>
      </c>
      <c r="J28" s="36">
        <v>220</v>
      </c>
      <c r="K28" s="36">
        <v>208</v>
      </c>
      <c r="L28" s="36">
        <v>220</v>
      </c>
      <c r="M28" s="36">
        <v>221</v>
      </c>
      <c r="N28" s="36">
        <v>220</v>
      </c>
      <c r="O28" s="36">
        <v>220</v>
      </c>
      <c r="P28" s="36">
        <v>220</v>
      </c>
      <c r="Q28" s="36">
        <v>213</v>
      </c>
      <c r="R28" s="36">
        <v>220</v>
      </c>
      <c r="S28" s="36">
        <v>220</v>
      </c>
      <c r="T28" s="36">
        <v>220</v>
      </c>
      <c r="U28" s="36">
        <v>220</v>
      </c>
      <c r="V28" s="36">
        <v>219</v>
      </c>
      <c r="W28" s="36">
        <v>210</v>
      </c>
      <c r="X28" s="36">
        <v>213</v>
      </c>
      <c r="Y28" s="36">
        <v>213</v>
      </c>
      <c r="Z28" s="36">
        <v>220</v>
      </c>
      <c r="AA28" s="36">
        <v>220</v>
      </c>
      <c r="AB28" s="36">
        <v>219</v>
      </c>
      <c r="AC28" s="36">
        <v>214</v>
      </c>
      <c r="AD28" s="36">
        <v>218</v>
      </c>
      <c r="AE28" s="36">
        <v>220</v>
      </c>
      <c r="AF28" s="58">
        <v>218</v>
      </c>
      <c r="AG28" s="69">
        <v>217</v>
      </c>
      <c r="AH28" s="80">
        <f t="shared" si="3"/>
        <v>6619</v>
      </c>
    </row>
    <row r="29" spans="1:34" s="13" customFormat="1" ht="20.25" customHeight="1" x14ac:dyDescent="0.2">
      <c r="A29" s="13" t="s">
        <v>35</v>
      </c>
      <c r="B29" s="16" t="s">
        <v>36</v>
      </c>
      <c r="C29" s="36">
        <v>77</v>
      </c>
      <c r="D29" s="36">
        <v>196</v>
      </c>
      <c r="E29" s="36">
        <v>217</v>
      </c>
      <c r="F29" s="36">
        <v>221</v>
      </c>
      <c r="G29" s="36">
        <v>204</v>
      </c>
      <c r="H29" s="36">
        <v>206</v>
      </c>
      <c r="I29" s="36">
        <v>213</v>
      </c>
      <c r="J29" s="36">
        <v>218</v>
      </c>
      <c r="K29" s="36">
        <v>202</v>
      </c>
      <c r="L29" s="36">
        <v>218</v>
      </c>
      <c r="M29" s="36">
        <v>220</v>
      </c>
      <c r="N29" s="36">
        <v>220</v>
      </c>
      <c r="O29" s="36">
        <v>216</v>
      </c>
      <c r="P29" s="36">
        <v>219</v>
      </c>
      <c r="Q29" s="36">
        <v>220</v>
      </c>
      <c r="R29" s="36">
        <v>219</v>
      </c>
      <c r="S29" s="36">
        <v>220</v>
      </c>
      <c r="T29" s="36">
        <v>220</v>
      </c>
      <c r="U29" s="36">
        <v>218</v>
      </c>
      <c r="V29" s="36">
        <v>216</v>
      </c>
      <c r="W29" s="36">
        <v>217</v>
      </c>
      <c r="X29" s="36">
        <v>212</v>
      </c>
      <c r="Y29" s="36">
        <v>216</v>
      </c>
      <c r="Z29" s="36">
        <v>220</v>
      </c>
      <c r="AA29" s="36">
        <v>220</v>
      </c>
      <c r="AB29" s="36">
        <v>219</v>
      </c>
      <c r="AC29" s="36">
        <v>213</v>
      </c>
      <c r="AD29" s="36">
        <v>218</v>
      </c>
      <c r="AE29" s="36">
        <v>220</v>
      </c>
      <c r="AF29" s="58">
        <v>220</v>
      </c>
      <c r="AG29" s="69">
        <v>206</v>
      </c>
      <c r="AH29" s="80">
        <f t="shared" si="3"/>
        <v>6541</v>
      </c>
    </row>
    <row r="30" spans="1:34" s="13" customFormat="1" ht="20.25" customHeight="1" x14ac:dyDescent="0.2">
      <c r="A30" s="13" t="s">
        <v>37</v>
      </c>
      <c r="B30" s="15" t="s">
        <v>74</v>
      </c>
      <c r="C30" s="37">
        <v>138</v>
      </c>
      <c r="D30" s="38">
        <v>194</v>
      </c>
      <c r="E30" s="38">
        <v>220</v>
      </c>
      <c r="F30" s="38">
        <v>220</v>
      </c>
      <c r="G30" s="38">
        <v>215</v>
      </c>
      <c r="H30" s="38">
        <v>220</v>
      </c>
      <c r="I30" s="38">
        <v>220</v>
      </c>
      <c r="J30" s="38">
        <v>220</v>
      </c>
      <c r="K30" s="38">
        <v>216</v>
      </c>
      <c r="L30" s="38">
        <v>218</v>
      </c>
      <c r="M30" s="38">
        <v>220</v>
      </c>
      <c r="N30" s="38">
        <v>220</v>
      </c>
      <c r="O30" s="38">
        <v>220</v>
      </c>
      <c r="P30" s="38">
        <v>215</v>
      </c>
      <c r="Q30" s="38">
        <v>217</v>
      </c>
      <c r="R30" s="38">
        <v>220</v>
      </c>
      <c r="S30" s="38">
        <v>220</v>
      </c>
      <c r="T30" s="38">
        <v>221</v>
      </c>
      <c r="U30" s="38">
        <v>219</v>
      </c>
      <c r="V30" s="38">
        <v>219</v>
      </c>
      <c r="W30" s="38">
        <v>220</v>
      </c>
      <c r="X30" s="38">
        <v>213</v>
      </c>
      <c r="Y30" s="38">
        <v>220</v>
      </c>
      <c r="Z30" s="38">
        <v>220</v>
      </c>
      <c r="AA30" s="38">
        <v>220</v>
      </c>
      <c r="AB30" s="38">
        <v>220</v>
      </c>
      <c r="AC30" s="38">
        <v>217</v>
      </c>
      <c r="AD30" s="38">
        <v>219</v>
      </c>
      <c r="AE30" s="38">
        <v>220</v>
      </c>
      <c r="AF30" s="59">
        <v>215</v>
      </c>
      <c r="AG30" s="70">
        <v>214</v>
      </c>
      <c r="AH30" s="80">
        <f t="shared" si="3"/>
        <v>6670</v>
      </c>
    </row>
    <row r="31" spans="1:34" s="13" customFormat="1" ht="20.25" customHeight="1" x14ac:dyDescent="0.2">
      <c r="A31" s="13" t="s">
        <v>38</v>
      </c>
      <c r="B31" s="17" t="s">
        <v>39</v>
      </c>
      <c r="C31" s="36">
        <v>149</v>
      </c>
      <c r="D31" s="36">
        <v>196</v>
      </c>
      <c r="E31" s="36">
        <v>220</v>
      </c>
      <c r="F31" s="36">
        <v>221</v>
      </c>
      <c r="G31" s="36">
        <v>218</v>
      </c>
      <c r="H31" s="36">
        <v>217</v>
      </c>
      <c r="I31" s="36">
        <v>220</v>
      </c>
      <c r="J31" s="36">
        <v>218</v>
      </c>
      <c r="K31" s="36">
        <v>210</v>
      </c>
      <c r="L31" s="36">
        <v>218</v>
      </c>
      <c r="M31" s="36">
        <v>220</v>
      </c>
      <c r="N31" s="36">
        <v>220</v>
      </c>
      <c r="O31" s="36">
        <v>220</v>
      </c>
      <c r="P31" s="36">
        <v>220</v>
      </c>
      <c r="Q31" s="36">
        <v>218</v>
      </c>
      <c r="R31" s="36">
        <v>220</v>
      </c>
      <c r="S31" s="36">
        <v>220</v>
      </c>
      <c r="T31" s="36">
        <v>221</v>
      </c>
      <c r="U31" s="36">
        <v>220</v>
      </c>
      <c r="V31" s="36">
        <v>219</v>
      </c>
      <c r="W31" s="36">
        <v>219</v>
      </c>
      <c r="X31" s="36">
        <v>220</v>
      </c>
      <c r="Y31" s="36">
        <v>220</v>
      </c>
      <c r="Z31" s="36">
        <v>220</v>
      </c>
      <c r="AA31" s="36">
        <v>220</v>
      </c>
      <c r="AB31" s="36">
        <v>220</v>
      </c>
      <c r="AC31" s="36">
        <v>220</v>
      </c>
      <c r="AD31" s="36">
        <v>220</v>
      </c>
      <c r="AE31" s="36">
        <v>220</v>
      </c>
      <c r="AF31" s="58">
        <v>220</v>
      </c>
      <c r="AG31" s="69">
        <v>220</v>
      </c>
      <c r="AH31" s="83">
        <f t="shared" si="3"/>
        <v>6704</v>
      </c>
    </row>
    <row r="32" spans="1:34" s="13" customFormat="1" ht="20.25" customHeight="1" x14ac:dyDescent="0.2">
      <c r="A32" s="13" t="s">
        <v>40</v>
      </c>
      <c r="B32" s="15" t="s">
        <v>74</v>
      </c>
      <c r="C32" s="36">
        <v>154</v>
      </c>
      <c r="D32" s="36">
        <v>190</v>
      </c>
      <c r="E32" s="36">
        <v>201</v>
      </c>
      <c r="F32" s="36">
        <v>220</v>
      </c>
      <c r="G32" s="36">
        <v>216</v>
      </c>
      <c r="H32" s="36">
        <v>212</v>
      </c>
      <c r="I32" s="36">
        <v>220</v>
      </c>
      <c r="J32" s="36">
        <v>218</v>
      </c>
      <c r="K32" s="36">
        <v>201</v>
      </c>
      <c r="L32" s="36">
        <v>219</v>
      </c>
      <c r="M32" s="36">
        <v>220</v>
      </c>
      <c r="N32" s="36">
        <v>220</v>
      </c>
      <c r="O32" s="36">
        <v>220</v>
      </c>
      <c r="P32" s="36">
        <v>220</v>
      </c>
      <c r="Q32" s="36">
        <v>220</v>
      </c>
      <c r="R32" s="36">
        <v>220</v>
      </c>
      <c r="S32" s="36">
        <v>220</v>
      </c>
      <c r="T32" s="36">
        <v>220</v>
      </c>
      <c r="U32" s="36">
        <v>220</v>
      </c>
      <c r="V32" s="36">
        <v>220</v>
      </c>
      <c r="W32" s="36">
        <v>220</v>
      </c>
      <c r="X32" s="36">
        <v>209</v>
      </c>
      <c r="Y32" s="36">
        <v>221</v>
      </c>
      <c r="Z32" s="36">
        <v>220</v>
      </c>
      <c r="AA32" s="36">
        <v>220</v>
      </c>
      <c r="AB32" s="36">
        <v>220</v>
      </c>
      <c r="AC32" s="36">
        <v>220</v>
      </c>
      <c r="AD32" s="36">
        <v>220</v>
      </c>
      <c r="AE32" s="36">
        <v>220</v>
      </c>
      <c r="AF32" s="58">
        <v>220</v>
      </c>
      <c r="AG32" s="69">
        <v>220</v>
      </c>
      <c r="AH32" s="80">
        <f t="shared" si="3"/>
        <v>6661</v>
      </c>
    </row>
    <row r="33" spans="1:34" s="13" customFormat="1" ht="20.25" customHeight="1" x14ac:dyDescent="0.2">
      <c r="A33" s="13" t="s">
        <v>41</v>
      </c>
      <c r="B33" s="16" t="s">
        <v>42</v>
      </c>
      <c r="C33" s="36">
        <v>140</v>
      </c>
      <c r="D33" s="36">
        <v>184</v>
      </c>
      <c r="E33" s="36">
        <v>199</v>
      </c>
      <c r="F33" s="36">
        <v>220</v>
      </c>
      <c r="G33" s="36">
        <v>209</v>
      </c>
      <c r="H33" s="36">
        <v>218</v>
      </c>
      <c r="I33" s="36">
        <v>211</v>
      </c>
      <c r="J33" s="36">
        <v>220</v>
      </c>
      <c r="K33" s="36">
        <v>209</v>
      </c>
      <c r="L33" s="36">
        <v>217</v>
      </c>
      <c r="M33" s="36">
        <v>221</v>
      </c>
      <c r="N33" s="36">
        <v>220</v>
      </c>
      <c r="O33" s="36">
        <v>220</v>
      </c>
      <c r="P33" s="36">
        <v>218</v>
      </c>
      <c r="Q33" s="36">
        <v>212</v>
      </c>
      <c r="R33" s="36">
        <v>220</v>
      </c>
      <c r="S33" s="36">
        <v>220</v>
      </c>
      <c r="T33" s="36">
        <v>220</v>
      </c>
      <c r="U33" s="36">
        <v>220</v>
      </c>
      <c r="V33" s="36">
        <v>218</v>
      </c>
      <c r="W33" s="36">
        <v>218</v>
      </c>
      <c r="X33" s="36">
        <v>214</v>
      </c>
      <c r="Y33" s="36">
        <v>220</v>
      </c>
      <c r="Z33" s="36">
        <v>220</v>
      </c>
      <c r="AA33" s="36">
        <v>220</v>
      </c>
      <c r="AB33" s="36">
        <v>221</v>
      </c>
      <c r="AC33" s="36">
        <v>215</v>
      </c>
      <c r="AD33" s="36">
        <v>220</v>
      </c>
      <c r="AE33" s="36">
        <v>220</v>
      </c>
      <c r="AF33" s="58">
        <v>218</v>
      </c>
      <c r="AG33" s="69">
        <v>220</v>
      </c>
      <c r="AH33" s="80">
        <f t="shared" si="3"/>
        <v>6622</v>
      </c>
    </row>
    <row r="34" spans="1:34" s="13" customFormat="1" ht="20.25" customHeight="1" x14ac:dyDescent="0.2">
      <c r="A34" s="13" t="s">
        <v>43</v>
      </c>
      <c r="B34" s="15" t="s">
        <v>74</v>
      </c>
      <c r="C34" s="36">
        <v>155</v>
      </c>
      <c r="D34" s="36">
        <v>175</v>
      </c>
      <c r="E34" s="36">
        <v>201</v>
      </c>
      <c r="F34" s="36">
        <v>220</v>
      </c>
      <c r="G34" s="36">
        <v>220</v>
      </c>
      <c r="H34" s="36">
        <v>217</v>
      </c>
      <c r="I34" s="36">
        <v>203</v>
      </c>
      <c r="J34" s="36">
        <v>220</v>
      </c>
      <c r="K34" s="36">
        <v>193</v>
      </c>
      <c r="L34" s="36">
        <v>217</v>
      </c>
      <c r="M34" s="36">
        <v>220</v>
      </c>
      <c r="N34" s="36">
        <v>220</v>
      </c>
      <c r="O34" s="36">
        <v>215</v>
      </c>
      <c r="P34" s="36">
        <v>216</v>
      </c>
      <c r="Q34" s="36">
        <v>212</v>
      </c>
      <c r="R34" s="36">
        <v>220</v>
      </c>
      <c r="S34" s="36">
        <v>220</v>
      </c>
      <c r="T34" s="36">
        <v>220</v>
      </c>
      <c r="U34" s="36">
        <v>220</v>
      </c>
      <c r="V34" s="36">
        <v>220</v>
      </c>
      <c r="W34" s="36">
        <v>214</v>
      </c>
      <c r="X34" s="36">
        <v>214</v>
      </c>
      <c r="Y34" s="36">
        <v>220</v>
      </c>
      <c r="Z34" s="36">
        <v>220</v>
      </c>
      <c r="AA34" s="36">
        <v>221</v>
      </c>
      <c r="AB34" s="36">
        <v>220</v>
      </c>
      <c r="AC34" s="36">
        <v>219</v>
      </c>
      <c r="AD34" s="36">
        <v>219</v>
      </c>
      <c r="AE34" s="36">
        <v>220</v>
      </c>
      <c r="AF34" s="58">
        <v>220</v>
      </c>
      <c r="AG34" s="69">
        <v>220</v>
      </c>
      <c r="AH34" s="80">
        <f t="shared" si="3"/>
        <v>6611</v>
      </c>
    </row>
    <row r="35" spans="1:34" s="13" customFormat="1" ht="20.25" customHeight="1" x14ac:dyDescent="0.2">
      <c r="A35" s="13" t="s">
        <v>44</v>
      </c>
      <c r="B35" s="16" t="s">
        <v>45</v>
      </c>
      <c r="C35" s="36">
        <v>174</v>
      </c>
      <c r="D35" s="36">
        <v>191</v>
      </c>
      <c r="E35" s="36">
        <v>195</v>
      </c>
      <c r="F35" s="36">
        <v>211</v>
      </c>
      <c r="G35" s="36">
        <v>199</v>
      </c>
      <c r="H35" s="36">
        <v>201</v>
      </c>
      <c r="I35" s="36">
        <v>211</v>
      </c>
      <c r="J35" s="36">
        <v>219</v>
      </c>
      <c r="K35" s="36">
        <v>192</v>
      </c>
      <c r="L35" s="36">
        <v>218</v>
      </c>
      <c r="M35" s="36">
        <v>220</v>
      </c>
      <c r="N35" s="36">
        <v>220</v>
      </c>
      <c r="O35" s="36">
        <v>214</v>
      </c>
      <c r="P35" s="36">
        <v>206</v>
      </c>
      <c r="Q35" s="36">
        <v>198</v>
      </c>
      <c r="R35" s="36">
        <v>220</v>
      </c>
      <c r="S35" s="36">
        <v>220</v>
      </c>
      <c r="T35" s="36">
        <v>220</v>
      </c>
      <c r="U35" s="36">
        <v>220</v>
      </c>
      <c r="V35" s="36">
        <v>220</v>
      </c>
      <c r="W35" s="36">
        <v>214</v>
      </c>
      <c r="X35" s="36">
        <v>198</v>
      </c>
      <c r="Y35" s="36">
        <v>217</v>
      </c>
      <c r="Z35" s="36">
        <v>220</v>
      </c>
      <c r="AA35" s="36">
        <v>220</v>
      </c>
      <c r="AB35" s="36">
        <v>217</v>
      </c>
      <c r="AC35" s="36">
        <v>216</v>
      </c>
      <c r="AD35" s="36">
        <v>218</v>
      </c>
      <c r="AE35" s="36">
        <v>220</v>
      </c>
      <c r="AF35" s="58">
        <v>220</v>
      </c>
      <c r="AG35" s="69">
        <v>221</v>
      </c>
      <c r="AH35" s="80">
        <f t="shared" si="3"/>
        <v>6550</v>
      </c>
    </row>
    <row r="36" spans="1:34" s="13" customFormat="1" ht="20.25" customHeight="1" x14ac:dyDescent="0.2">
      <c r="A36" s="13" t="s">
        <v>46</v>
      </c>
      <c r="B36" s="15" t="s">
        <v>74</v>
      </c>
      <c r="C36" s="36">
        <v>183</v>
      </c>
      <c r="D36" s="36">
        <v>196</v>
      </c>
      <c r="E36" s="36">
        <v>209</v>
      </c>
      <c r="F36" s="36">
        <v>217</v>
      </c>
      <c r="G36" s="36">
        <v>213</v>
      </c>
      <c r="H36" s="36">
        <v>211</v>
      </c>
      <c r="I36" s="36">
        <v>202</v>
      </c>
      <c r="J36" s="36">
        <v>220</v>
      </c>
      <c r="K36" s="36">
        <v>204</v>
      </c>
      <c r="L36" s="36">
        <v>220</v>
      </c>
      <c r="M36" s="36">
        <v>220</v>
      </c>
      <c r="N36" s="36">
        <v>220</v>
      </c>
      <c r="O36" s="36">
        <v>216</v>
      </c>
      <c r="P36" s="36">
        <v>213</v>
      </c>
      <c r="Q36" s="36">
        <v>212</v>
      </c>
      <c r="R36" s="36">
        <v>213</v>
      </c>
      <c r="S36" s="36">
        <v>220</v>
      </c>
      <c r="T36" s="36">
        <v>220</v>
      </c>
      <c r="U36" s="36">
        <v>220</v>
      </c>
      <c r="V36" s="36">
        <v>218</v>
      </c>
      <c r="W36" s="36">
        <v>216</v>
      </c>
      <c r="X36" s="36">
        <v>208</v>
      </c>
      <c r="Y36" s="36">
        <v>212</v>
      </c>
      <c r="Z36" s="36">
        <v>220</v>
      </c>
      <c r="AA36" s="36">
        <v>215</v>
      </c>
      <c r="AB36" s="36">
        <v>220</v>
      </c>
      <c r="AC36" s="36">
        <v>207</v>
      </c>
      <c r="AD36" s="36">
        <v>217</v>
      </c>
      <c r="AE36" s="36">
        <v>220</v>
      </c>
      <c r="AF36" s="58">
        <v>220</v>
      </c>
      <c r="AG36" s="69">
        <v>217</v>
      </c>
      <c r="AH36" s="80">
        <f t="shared" si="3"/>
        <v>6619</v>
      </c>
    </row>
    <row r="37" spans="1:34" s="13" customFormat="1" ht="20.25" customHeight="1" x14ac:dyDescent="0.2">
      <c r="A37" s="13" t="s">
        <v>47</v>
      </c>
      <c r="B37" s="16" t="s">
        <v>48</v>
      </c>
      <c r="C37" s="36">
        <v>200</v>
      </c>
      <c r="D37" s="36">
        <v>186</v>
      </c>
      <c r="E37" s="36">
        <v>213</v>
      </c>
      <c r="F37" s="36">
        <v>219</v>
      </c>
      <c r="G37" s="36">
        <v>214</v>
      </c>
      <c r="H37" s="36">
        <v>214</v>
      </c>
      <c r="I37" s="36">
        <v>201</v>
      </c>
      <c r="J37" s="36">
        <v>220</v>
      </c>
      <c r="K37" s="36">
        <v>206</v>
      </c>
      <c r="L37" s="36">
        <v>219</v>
      </c>
      <c r="M37" s="36">
        <v>220</v>
      </c>
      <c r="N37" s="36">
        <v>220</v>
      </c>
      <c r="O37" s="36">
        <v>218</v>
      </c>
      <c r="P37" s="36">
        <v>218</v>
      </c>
      <c r="Q37" s="36">
        <v>214</v>
      </c>
      <c r="R37" s="36">
        <v>211</v>
      </c>
      <c r="S37" s="36">
        <v>220</v>
      </c>
      <c r="T37" s="36">
        <v>220</v>
      </c>
      <c r="U37" s="36">
        <v>218</v>
      </c>
      <c r="V37" s="36">
        <v>220</v>
      </c>
      <c r="W37" s="36">
        <v>211</v>
      </c>
      <c r="X37" s="36">
        <v>197</v>
      </c>
      <c r="Y37" s="36">
        <v>218</v>
      </c>
      <c r="Z37" s="36">
        <v>220</v>
      </c>
      <c r="AA37" s="36">
        <v>220</v>
      </c>
      <c r="AB37" s="36">
        <v>217</v>
      </c>
      <c r="AC37" s="36">
        <v>211</v>
      </c>
      <c r="AD37" s="36">
        <v>216</v>
      </c>
      <c r="AE37" s="36">
        <v>220</v>
      </c>
      <c r="AF37" s="58">
        <v>220</v>
      </c>
      <c r="AG37" s="69">
        <v>216</v>
      </c>
      <c r="AH37" s="80">
        <f t="shared" si="3"/>
        <v>6637</v>
      </c>
    </row>
    <row r="38" spans="1:34" s="13" customFormat="1" ht="20.25" customHeight="1" x14ac:dyDescent="0.2">
      <c r="A38" s="13" t="s">
        <v>49</v>
      </c>
      <c r="B38" s="15" t="s">
        <v>74</v>
      </c>
      <c r="C38" s="36">
        <v>209</v>
      </c>
      <c r="D38" s="36">
        <v>205</v>
      </c>
      <c r="E38" s="36">
        <v>207</v>
      </c>
      <c r="F38" s="36">
        <v>219</v>
      </c>
      <c r="G38" s="36">
        <v>216</v>
      </c>
      <c r="H38" s="36">
        <v>218</v>
      </c>
      <c r="I38" s="36">
        <v>220</v>
      </c>
      <c r="J38" s="36">
        <v>220</v>
      </c>
      <c r="K38" s="36">
        <v>192</v>
      </c>
      <c r="L38" s="36">
        <v>220</v>
      </c>
      <c r="M38" s="36">
        <v>221</v>
      </c>
      <c r="N38" s="36">
        <v>220</v>
      </c>
      <c r="O38" s="36">
        <v>216</v>
      </c>
      <c r="P38" s="36">
        <v>220</v>
      </c>
      <c r="Q38" s="36">
        <v>215</v>
      </c>
      <c r="R38" s="36">
        <v>212</v>
      </c>
      <c r="S38" s="36">
        <v>220</v>
      </c>
      <c r="T38" s="36">
        <v>221</v>
      </c>
      <c r="U38" s="36">
        <v>220</v>
      </c>
      <c r="V38" s="36">
        <v>220</v>
      </c>
      <c r="W38" s="36">
        <v>217</v>
      </c>
      <c r="X38" s="36">
        <v>213</v>
      </c>
      <c r="Y38" s="36">
        <v>220</v>
      </c>
      <c r="Z38" s="36">
        <v>216</v>
      </c>
      <c r="AA38" s="36">
        <v>220</v>
      </c>
      <c r="AB38" s="36">
        <v>216</v>
      </c>
      <c r="AC38" s="36">
        <v>216</v>
      </c>
      <c r="AD38" s="36">
        <v>219</v>
      </c>
      <c r="AE38" s="36">
        <v>220</v>
      </c>
      <c r="AF38" s="58">
        <v>220</v>
      </c>
      <c r="AG38" s="69">
        <v>210</v>
      </c>
      <c r="AH38" s="80">
        <f t="shared" si="3"/>
        <v>6698</v>
      </c>
    </row>
    <row r="39" spans="1:34" s="13" customFormat="1" ht="20.25" customHeight="1" x14ac:dyDescent="0.2">
      <c r="A39" s="13" t="s">
        <v>50</v>
      </c>
      <c r="B39" s="16" t="s">
        <v>51</v>
      </c>
      <c r="C39" s="36">
        <v>213</v>
      </c>
      <c r="D39" s="36">
        <v>220</v>
      </c>
      <c r="E39" s="36">
        <v>209</v>
      </c>
      <c r="F39" s="36">
        <v>212</v>
      </c>
      <c r="G39" s="36">
        <v>220</v>
      </c>
      <c r="H39" s="36">
        <v>220</v>
      </c>
      <c r="I39" s="36">
        <v>220</v>
      </c>
      <c r="J39" s="36">
        <v>220</v>
      </c>
      <c r="K39" s="36">
        <v>212</v>
      </c>
      <c r="L39" s="36">
        <v>220</v>
      </c>
      <c r="M39" s="36">
        <v>220</v>
      </c>
      <c r="N39" s="36">
        <v>220</v>
      </c>
      <c r="O39" s="36">
        <v>220</v>
      </c>
      <c r="P39" s="36">
        <v>220</v>
      </c>
      <c r="Q39" s="36">
        <v>218</v>
      </c>
      <c r="R39" s="36">
        <v>219</v>
      </c>
      <c r="S39" s="36">
        <v>220</v>
      </c>
      <c r="T39" s="36">
        <v>220</v>
      </c>
      <c r="U39" s="36">
        <v>220</v>
      </c>
      <c r="V39" s="36">
        <v>220</v>
      </c>
      <c r="W39" s="36">
        <v>220</v>
      </c>
      <c r="X39" s="36">
        <v>203</v>
      </c>
      <c r="Y39" s="36">
        <v>220</v>
      </c>
      <c r="Z39" s="36">
        <v>220</v>
      </c>
      <c r="AA39" s="36">
        <v>220</v>
      </c>
      <c r="AB39" s="36">
        <v>220</v>
      </c>
      <c r="AC39" s="36">
        <v>220</v>
      </c>
      <c r="AD39" s="36">
        <v>220</v>
      </c>
      <c r="AE39" s="36">
        <v>220</v>
      </c>
      <c r="AF39" s="58">
        <v>220</v>
      </c>
      <c r="AG39" s="69">
        <v>220</v>
      </c>
      <c r="AH39" s="80">
        <f t="shared" si="3"/>
        <v>6766</v>
      </c>
    </row>
    <row r="40" spans="1:34" s="13" customFormat="1" ht="20.25" customHeight="1" x14ac:dyDescent="0.2">
      <c r="A40" s="13" t="s">
        <v>52</v>
      </c>
      <c r="B40" s="15" t="s">
        <v>74</v>
      </c>
      <c r="C40" s="36">
        <v>209</v>
      </c>
      <c r="D40" s="36">
        <v>198</v>
      </c>
      <c r="E40" s="36">
        <v>220</v>
      </c>
      <c r="F40" s="36">
        <v>219</v>
      </c>
      <c r="G40" s="36">
        <v>220</v>
      </c>
      <c r="H40" s="36">
        <v>220</v>
      </c>
      <c r="I40" s="36">
        <v>219</v>
      </c>
      <c r="J40" s="36">
        <v>220</v>
      </c>
      <c r="K40" s="36">
        <v>201</v>
      </c>
      <c r="L40" s="36">
        <v>218</v>
      </c>
      <c r="M40" s="36">
        <v>220</v>
      </c>
      <c r="N40" s="36">
        <v>221</v>
      </c>
      <c r="O40" s="36">
        <v>220</v>
      </c>
      <c r="P40" s="36">
        <v>220</v>
      </c>
      <c r="Q40" s="36">
        <v>218</v>
      </c>
      <c r="R40" s="36">
        <v>220</v>
      </c>
      <c r="S40" s="36">
        <v>220</v>
      </c>
      <c r="T40" s="36">
        <v>220</v>
      </c>
      <c r="U40" s="36">
        <v>220</v>
      </c>
      <c r="V40" s="36">
        <v>220</v>
      </c>
      <c r="W40" s="36">
        <v>220</v>
      </c>
      <c r="X40" s="36">
        <v>220</v>
      </c>
      <c r="Y40" s="36">
        <v>220</v>
      </c>
      <c r="Z40" s="36">
        <v>220</v>
      </c>
      <c r="AA40" s="36">
        <v>220</v>
      </c>
      <c r="AB40" s="36">
        <v>220</v>
      </c>
      <c r="AC40" s="36">
        <v>220</v>
      </c>
      <c r="AD40" s="36">
        <v>220</v>
      </c>
      <c r="AE40" s="36">
        <v>220</v>
      </c>
      <c r="AF40" s="58">
        <v>220</v>
      </c>
      <c r="AG40" s="69">
        <v>220</v>
      </c>
      <c r="AH40" s="80">
        <f t="shared" si="3"/>
        <v>6763</v>
      </c>
    </row>
    <row r="41" spans="1:34" s="13" customFormat="1" ht="20.25" customHeight="1" x14ac:dyDescent="0.2">
      <c r="A41" s="13" t="s">
        <v>53</v>
      </c>
      <c r="B41" s="16" t="s">
        <v>54</v>
      </c>
      <c r="C41" s="36">
        <v>210</v>
      </c>
      <c r="D41" s="36">
        <v>206</v>
      </c>
      <c r="E41" s="36">
        <v>221</v>
      </c>
      <c r="F41" s="36">
        <v>221</v>
      </c>
      <c r="G41" s="36">
        <v>220</v>
      </c>
      <c r="H41" s="36">
        <v>220</v>
      </c>
      <c r="I41" s="36">
        <v>220</v>
      </c>
      <c r="J41" s="36">
        <v>220</v>
      </c>
      <c r="K41" s="36">
        <v>219</v>
      </c>
      <c r="L41" s="36">
        <v>220</v>
      </c>
      <c r="M41" s="36">
        <v>220</v>
      </c>
      <c r="N41" s="36">
        <v>220</v>
      </c>
      <c r="O41" s="36">
        <v>221</v>
      </c>
      <c r="P41" s="36">
        <v>220</v>
      </c>
      <c r="Q41" s="36">
        <v>220</v>
      </c>
      <c r="R41" s="36">
        <v>221</v>
      </c>
      <c r="S41" s="36">
        <v>221</v>
      </c>
      <c r="T41" s="36">
        <v>220</v>
      </c>
      <c r="U41" s="36">
        <v>220</v>
      </c>
      <c r="V41" s="36">
        <v>220</v>
      </c>
      <c r="W41" s="36">
        <v>220</v>
      </c>
      <c r="X41" s="36">
        <v>218</v>
      </c>
      <c r="Y41" s="36">
        <v>220</v>
      </c>
      <c r="Z41" s="36">
        <v>221</v>
      </c>
      <c r="AA41" s="36">
        <v>221</v>
      </c>
      <c r="AB41" s="36">
        <v>220</v>
      </c>
      <c r="AC41" s="36">
        <v>220</v>
      </c>
      <c r="AD41" s="36">
        <v>220</v>
      </c>
      <c r="AE41" s="36">
        <v>220</v>
      </c>
      <c r="AF41" s="58">
        <v>220</v>
      </c>
      <c r="AG41" s="69">
        <v>218</v>
      </c>
      <c r="AH41" s="80">
        <f t="shared" si="3"/>
        <v>6798</v>
      </c>
    </row>
    <row r="42" spans="1:34" s="13" customFormat="1" ht="20.25" customHeight="1" x14ac:dyDescent="0.2">
      <c r="A42" s="13" t="s">
        <v>55</v>
      </c>
      <c r="B42" s="17" t="s">
        <v>74</v>
      </c>
      <c r="C42" s="39">
        <v>220</v>
      </c>
      <c r="D42" s="40">
        <v>215</v>
      </c>
      <c r="E42" s="40">
        <v>220</v>
      </c>
      <c r="F42" s="40">
        <v>221</v>
      </c>
      <c r="G42" s="40">
        <v>220</v>
      </c>
      <c r="H42" s="40">
        <v>218</v>
      </c>
      <c r="I42" s="40">
        <v>218</v>
      </c>
      <c r="J42" s="40">
        <v>220</v>
      </c>
      <c r="K42" s="40">
        <v>219</v>
      </c>
      <c r="L42" s="40">
        <v>220</v>
      </c>
      <c r="M42" s="40">
        <v>221</v>
      </c>
      <c r="N42" s="40">
        <v>221</v>
      </c>
      <c r="O42" s="40">
        <v>220</v>
      </c>
      <c r="P42" s="40">
        <v>220</v>
      </c>
      <c r="Q42" s="40">
        <v>220</v>
      </c>
      <c r="R42" s="40">
        <v>220</v>
      </c>
      <c r="S42" s="40">
        <v>220</v>
      </c>
      <c r="T42" s="40">
        <v>221</v>
      </c>
      <c r="U42" s="40">
        <v>220</v>
      </c>
      <c r="V42" s="40">
        <v>220</v>
      </c>
      <c r="W42" s="40">
        <v>221</v>
      </c>
      <c r="X42" s="40">
        <v>220</v>
      </c>
      <c r="Y42" s="40">
        <v>221</v>
      </c>
      <c r="Z42" s="40">
        <v>220</v>
      </c>
      <c r="AA42" s="40">
        <v>221</v>
      </c>
      <c r="AB42" s="40">
        <v>221</v>
      </c>
      <c r="AC42" s="40">
        <v>220</v>
      </c>
      <c r="AD42" s="40">
        <v>220</v>
      </c>
      <c r="AE42" s="40">
        <v>220</v>
      </c>
      <c r="AF42" s="60">
        <v>220</v>
      </c>
      <c r="AG42" s="71">
        <v>216</v>
      </c>
      <c r="AH42" s="81">
        <f t="shared" si="3"/>
        <v>6814</v>
      </c>
    </row>
    <row r="43" spans="1:34" s="13" customFormat="1" ht="20.25" customHeight="1" x14ac:dyDescent="0.2">
      <c r="A43" s="13" t="s">
        <v>56</v>
      </c>
      <c r="B43" s="16" t="s">
        <v>57</v>
      </c>
      <c r="C43" s="38">
        <v>215</v>
      </c>
      <c r="D43" s="38">
        <v>212</v>
      </c>
      <c r="E43" s="38">
        <v>220</v>
      </c>
      <c r="F43" s="38">
        <v>220</v>
      </c>
      <c r="G43" s="38">
        <v>220</v>
      </c>
      <c r="H43" s="38">
        <v>214</v>
      </c>
      <c r="I43" s="38">
        <v>220</v>
      </c>
      <c r="J43" s="38">
        <v>221</v>
      </c>
      <c r="K43" s="38">
        <v>220</v>
      </c>
      <c r="L43" s="38">
        <v>220</v>
      </c>
      <c r="M43" s="38">
        <v>220</v>
      </c>
      <c r="N43" s="38">
        <v>220</v>
      </c>
      <c r="O43" s="38">
        <v>220</v>
      </c>
      <c r="P43" s="38">
        <v>220</v>
      </c>
      <c r="Q43" s="38">
        <v>220</v>
      </c>
      <c r="R43" s="38">
        <v>220</v>
      </c>
      <c r="S43" s="38">
        <v>220</v>
      </c>
      <c r="T43" s="38">
        <v>220</v>
      </c>
      <c r="U43" s="38">
        <v>220</v>
      </c>
      <c r="V43" s="38">
        <v>220</v>
      </c>
      <c r="W43" s="38">
        <v>220</v>
      </c>
      <c r="X43" s="38">
        <v>220</v>
      </c>
      <c r="Y43" s="38">
        <v>220</v>
      </c>
      <c r="Z43" s="38">
        <v>220</v>
      </c>
      <c r="AA43" s="38">
        <v>220</v>
      </c>
      <c r="AB43" s="38">
        <v>220</v>
      </c>
      <c r="AC43" s="38">
        <v>220</v>
      </c>
      <c r="AD43" s="38">
        <v>220</v>
      </c>
      <c r="AE43" s="38">
        <v>220</v>
      </c>
      <c r="AF43" s="59">
        <v>221</v>
      </c>
      <c r="AG43" s="70">
        <v>218</v>
      </c>
      <c r="AH43" s="80">
        <f t="shared" si="3"/>
        <v>6801</v>
      </c>
    </row>
    <row r="44" spans="1:34" s="13" customFormat="1" ht="20.25" customHeight="1" x14ac:dyDescent="0.2">
      <c r="A44" s="13" t="s">
        <v>58</v>
      </c>
      <c r="B44" s="15" t="s">
        <v>74</v>
      </c>
      <c r="C44" s="36">
        <v>220</v>
      </c>
      <c r="D44" s="36">
        <v>220</v>
      </c>
      <c r="E44" s="36">
        <v>220</v>
      </c>
      <c r="F44" s="36">
        <v>220</v>
      </c>
      <c r="G44" s="36">
        <v>220</v>
      </c>
      <c r="H44" s="36">
        <v>221</v>
      </c>
      <c r="I44" s="36">
        <v>220</v>
      </c>
      <c r="J44" s="36">
        <v>220</v>
      </c>
      <c r="K44" s="36">
        <v>220</v>
      </c>
      <c r="L44" s="36">
        <v>220</v>
      </c>
      <c r="M44" s="36">
        <v>220</v>
      </c>
      <c r="N44" s="36">
        <v>220</v>
      </c>
      <c r="O44" s="36">
        <v>220</v>
      </c>
      <c r="P44" s="36">
        <v>220</v>
      </c>
      <c r="Q44" s="36">
        <v>220</v>
      </c>
      <c r="R44" s="36">
        <v>220</v>
      </c>
      <c r="S44" s="36">
        <v>220</v>
      </c>
      <c r="T44" s="36">
        <v>221</v>
      </c>
      <c r="U44" s="36">
        <v>220</v>
      </c>
      <c r="V44" s="36">
        <v>220</v>
      </c>
      <c r="W44" s="36">
        <v>220</v>
      </c>
      <c r="X44" s="36">
        <v>221</v>
      </c>
      <c r="Y44" s="36">
        <v>220</v>
      </c>
      <c r="Z44" s="36">
        <v>220</v>
      </c>
      <c r="AA44" s="36">
        <v>220</v>
      </c>
      <c r="AB44" s="36">
        <v>221</v>
      </c>
      <c r="AC44" s="36">
        <v>220</v>
      </c>
      <c r="AD44" s="36">
        <v>220</v>
      </c>
      <c r="AE44" s="36">
        <v>221</v>
      </c>
      <c r="AF44" s="58">
        <v>220</v>
      </c>
      <c r="AG44" s="69">
        <v>220</v>
      </c>
      <c r="AH44" s="80">
        <f t="shared" si="3"/>
        <v>6825</v>
      </c>
    </row>
    <row r="45" spans="1:34" s="13" customFormat="1" ht="20.25" customHeight="1" x14ac:dyDescent="0.2">
      <c r="A45" s="13" t="s">
        <v>59</v>
      </c>
      <c r="B45" s="16" t="s">
        <v>60</v>
      </c>
      <c r="C45" s="36">
        <v>220</v>
      </c>
      <c r="D45" s="36">
        <v>220</v>
      </c>
      <c r="E45" s="36">
        <v>220</v>
      </c>
      <c r="F45" s="36">
        <v>220</v>
      </c>
      <c r="G45" s="36">
        <v>220</v>
      </c>
      <c r="H45" s="36">
        <v>220</v>
      </c>
      <c r="I45" s="36">
        <v>220</v>
      </c>
      <c r="J45" s="36">
        <v>220</v>
      </c>
      <c r="K45" s="36">
        <v>220</v>
      </c>
      <c r="L45" s="36">
        <v>220</v>
      </c>
      <c r="M45" s="36">
        <v>220</v>
      </c>
      <c r="N45" s="36">
        <v>220</v>
      </c>
      <c r="O45" s="36">
        <v>220</v>
      </c>
      <c r="P45" s="36">
        <v>221</v>
      </c>
      <c r="Q45" s="36">
        <v>220</v>
      </c>
      <c r="R45" s="36">
        <v>220</v>
      </c>
      <c r="S45" s="36">
        <v>220</v>
      </c>
      <c r="T45" s="36">
        <v>220</v>
      </c>
      <c r="U45" s="36">
        <v>220</v>
      </c>
      <c r="V45" s="36">
        <v>220</v>
      </c>
      <c r="W45" s="36">
        <v>220</v>
      </c>
      <c r="X45" s="36">
        <v>220</v>
      </c>
      <c r="Y45" s="36">
        <v>220</v>
      </c>
      <c r="Z45" s="36">
        <v>220</v>
      </c>
      <c r="AA45" s="36">
        <v>220</v>
      </c>
      <c r="AB45" s="36">
        <v>220</v>
      </c>
      <c r="AC45" s="36">
        <v>220</v>
      </c>
      <c r="AD45" s="36">
        <v>220</v>
      </c>
      <c r="AE45" s="36">
        <v>220</v>
      </c>
      <c r="AF45" s="58">
        <v>221</v>
      </c>
      <c r="AG45" s="69">
        <v>220</v>
      </c>
      <c r="AH45" s="80">
        <f t="shared" si="3"/>
        <v>6822</v>
      </c>
    </row>
    <row r="46" spans="1:34" s="13" customFormat="1" ht="20.25" customHeight="1" x14ac:dyDescent="0.2">
      <c r="A46" s="13" t="s">
        <v>61</v>
      </c>
      <c r="B46" s="15" t="s">
        <v>74</v>
      </c>
      <c r="C46" s="36">
        <v>220</v>
      </c>
      <c r="D46" s="36">
        <v>221</v>
      </c>
      <c r="E46" s="36">
        <v>220</v>
      </c>
      <c r="F46" s="36">
        <v>220</v>
      </c>
      <c r="G46" s="36">
        <v>220</v>
      </c>
      <c r="H46" s="36">
        <v>221</v>
      </c>
      <c r="I46" s="36">
        <v>220</v>
      </c>
      <c r="J46" s="36">
        <v>220</v>
      </c>
      <c r="K46" s="36">
        <v>221</v>
      </c>
      <c r="L46" s="36">
        <v>220</v>
      </c>
      <c r="M46" s="36">
        <v>220</v>
      </c>
      <c r="N46" s="36">
        <v>220</v>
      </c>
      <c r="O46" s="36">
        <v>221</v>
      </c>
      <c r="P46" s="36">
        <v>220</v>
      </c>
      <c r="Q46" s="36">
        <v>220</v>
      </c>
      <c r="R46" s="36">
        <v>220</v>
      </c>
      <c r="S46" s="36">
        <v>220</v>
      </c>
      <c r="T46" s="36">
        <v>220</v>
      </c>
      <c r="U46" s="36">
        <v>220</v>
      </c>
      <c r="V46" s="36">
        <v>220</v>
      </c>
      <c r="W46" s="36">
        <v>220</v>
      </c>
      <c r="X46" s="36">
        <v>220</v>
      </c>
      <c r="Y46" s="36">
        <v>220</v>
      </c>
      <c r="Z46" s="36">
        <v>221</v>
      </c>
      <c r="AA46" s="36">
        <v>221</v>
      </c>
      <c r="AB46" s="36">
        <v>220</v>
      </c>
      <c r="AC46" s="36">
        <v>220</v>
      </c>
      <c r="AD46" s="36">
        <v>220</v>
      </c>
      <c r="AE46" s="36">
        <v>220</v>
      </c>
      <c r="AF46" s="58">
        <v>220</v>
      </c>
      <c r="AG46" s="69">
        <v>220</v>
      </c>
      <c r="AH46" s="80">
        <f t="shared" si="3"/>
        <v>6826</v>
      </c>
    </row>
    <row r="47" spans="1:34" s="13" customFormat="1" ht="20.25" customHeight="1" x14ac:dyDescent="0.2">
      <c r="A47" s="13" t="s">
        <v>62</v>
      </c>
      <c r="B47" s="16" t="s">
        <v>63</v>
      </c>
      <c r="C47" s="36">
        <v>220</v>
      </c>
      <c r="D47" s="36">
        <v>220</v>
      </c>
      <c r="E47" s="36">
        <v>220</v>
      </c>
      <c r="F47" s="36">
        <v>220</v>
      </c>
      <c r="G47" s="36">
        <v>220</v>
      </c>
      <c r="H47" s="36">
        <v>220</v>
      </c>
      <c r="I47" s="36">
        <v>220</v>
      </c>
      <c r="J47" s="36">
        <v>220</v>
      </c>
      <c r="K47" s="36">
        <v>220</v>
      </c>
      <c r="L47" s="36">
        <v>220</v>
      </c>
      <c r="M47" s="36">
        <v>220</v>
      </c>
      <c r="N47" s="36">
        <v>221</v>
      </c>
      <c r="O47" s="36">
        <v>220</v>
      </c>
      <c r="P47" s="36">
        <v>220</v>
      </c>
      <c r="Q47" s="36">
        <v>220</v>
      </c>
      <c r="R47" s="36">
        <v>220</v>
      </c>
      <c r="S47" s="36">
        <v>220</v>
      </c>
      <c r="T47" s="36">
        <v>221</v>
      </c>
      <c r="U47" s="36">
        <v>220</v>
      </c>
      <c r="V47" s="36">
        <v>220</v>
      </c>
      <c r="W47" s="36">
        <v>220</v>
      </c>
      <c r="X47" s="36">
        <v>220</v>
      </c>
      <c r="Y47" s="36">
        <v>220</v>
      </c>
      <c r="Z47" s="36">
        <v>220</v>
      </c>
      <c r="AA47" s="36">
        <v>220</v>
      </c>
      <c r="AB47" s="36">
        <v>221</v>
      </c>
      <c r="AC47" s="36">
        <v>220</v>
      </c>
      <c r="AD47" s="36">
        <v>220</v>
      </c>
      <c r="AE47" s="36">
        <v>220</v>
      </c>
      <c r="AF47" s="58">
        <v>220</v>
      </c>
      <c r="AG47" s="69">
        <v>220</v>
      </c>
      <c r="AH47" s="80">
        <f t="shared" si="3"/>
        <v>6823</v>
      </c>
    </row>
    <row r="48" spans="1:34" s="13" customFormat="1" ht="20.25" customHeight="1" x14ac:dyDescent="0.2">
      <c r="A48" s="13" t="s">
        <v>64</v>
      </c>
      <c r="B48" s="15" t="s">
        <v>74</v>
      </c>
      <c r="C48" s="36">
        <v>220</v>
      </c>
      <c r="D48" s="36">
        <v>220</v>
      </c>
      <c r="E48" s="36">
        <v>220</v>
      </c>
      <c r="F48" s="36">
        <v>221</v>
      </c>
      <c r="G48" s="36">
        <v>220</v>
      </c>
      <c r="H48" s="36">
        <v>220</v>
      </c>
      <c r="I48" s="36">
        <v>220</v>
      </c>
      <c r="J48" s="36">
        <v>220</v>
      </c>
      <c r="K48" s="36">
        <v>220</v>
      </c>
      <c r="L48" s="36">
        <v>220</v>
      </c>
      <c r="M48" s="36">
        <v>220</v>
      </c>
      <c r="N48" s="36">
        <v>220</v>
      </c>
      <c r="O48" s="36">
        <v>220</v>
      </c>
      <c r="P48" s="36">
        <v>220</v>
      </c>
      <c r="Q48" s="36">
        <v>220</v>
      </c>
      <c r="R48" s="36">
        <v>220</v>
      </c>
      <c r="S48" s="36">
        <v>220</v>
      </c>
      <c r="T48" s="36">
        <v>220</v>
      </c>
      <c r="U48" s="36">
        <v>221</v>
      </c>
      <c r="V48" s="36">
        <v>220</v>
      </c>
      <c r="W48" s="36">
        <v>220</v>
      </c>
      <c r="X48" s="36">
        <v>221</v>
      </c>
      <c r="Y48" s="36">
        <v>220</v>
      </c>
      <c r="Z48" s="36">
        <v>220</v>
      </c>
      <c r="AA48" s="36">
        <v>220</v>
      </c>
      <c r="AB48" s="36">
        <v>220</v>
      </c>
      <c r="AC48" s="36">
        <v>220</v>
      </c>
      <c r="AD48" s="36">
        <v>220</v>
      </c>
      <c r="AE48" s="36">
        <v>220</v>
      </c>
      <c r="AF48" s="58">
        <v>220</v>
      </c>
      <c r="AG48" s="69">
        <v>220</v>
      </c>
      <c r="AH48" s="80">
        <f t="shared" si="3"/>
        <v>6823</v>
      </c>
    </row>
    <row r="49" spans="1:35" s="13" customFormat="1" ht="20.25" customHeight="1" x14ac:dyDescent="0.2">
      <c r="A49" s="13" t="s">
        <v>65</v>
      </c>
      <c r="B49" s="16" t="s">
        <v>66</v>
      </c>
      <c r="C49" s="36">
        <v>220</v>
      </c>
      <c r="D49" s="36">
        <v>220</v>
      </c>
      <c r="E49" s="36">
        <v>220</v>
      </c>
      <c r="F49" s="36">
        <v>220</v>
      </c>
      <c r="G49" s="36">
        <v>220</v>
      </c>
      <c r="H49" s="36">
        <v>220</v>
      </c>
      <c r="I49" s="36">
        <v>220</v>
      </c>
      <c r="J49" s="36">
        <v>220</v>
      </c>
      <c r="K49" s="36">
        <v>220</v>
      </c>
      <c r="L49" s="36">
        <v>220</v>
      </c>
      <c r="M49" s="36">
        <v>220</v>
      </c>
      <c r="N49" s="36">
        <v>220</v>
      </c>
      <c r="O49" s="36">
        <v>220</v>
      </c>
      <c r="P49" s="36">
        <v>220</v>
      </c>
      <c r="Q49" s="36">
        <v>220</v>
      </c>
      <c r="R49" s="36">
        <v>220</v>
      </c>
      <c r="S49" s="36">
        <v>220</v>
      </c>
      <c r="T49" s="36">
        <v>220</v>
      </c>
      <c r="U49" s="36">
        <v>220</v>
      </c>
      <c r="V49" s="36">
        <v>220</v>
      </c>
      <c r="W49" s="36">
        <v>220</v>
      </c>
      <c r="X49" s="36">
        <v>220</v>
      </c>
      <c r="Y49" s="36">
        <v>220</v>
      </c>
      <c r="Z49" s="36">
        <v>220</v>
      </c>
      <c r="AA49" s="36">
        <v>220</v>
      </c>
      <c r="AB49" s="36">
        <v>220</v>
      </c>
      <c r="AC49" s="36">
        <v>220</v>
      </c>
      <c r="AD49" s="36">
        <v>220</v>
      </c>
      <c r="AE49" s="36">
        <v>220</v>
      </c>
      <c r="AF49" s="58">
        <v>220</v>
      </c>
      <c r="AG49" s="69">
        <v>220</v>
      </c>
      <c r="AH49" s="80">
        <f t="shared" si="3"/>
        <v>6820</v>
      </c>
    </row>
    <row r="50" spans="1:35" s="13" customFormat="1" ht="20.25" customHeight="1" x14ac:dyDescent="0.2">
      <c r="A50" s="13" t="s">
        <v>67</v>
      </c>
      <c r="B50" s="18" t="s">
        <v>74</v>
      </c>
      <c r="C50" s="41">
        <v>220</v>
      </c>
      <c r="D50" s="41">
        <v>221</v>
      </c>
      <c r="E50" s="41">
        <v>220</v>
      </c>
      <c r="F50" s="41">
        <v>220</v>
      </c>
      <c r="G50" s="41">
        <v>220</v>
      </c>
      <c r="H50" s="41">
        <v>220</v>
      </c>
      <c r="I50" s="41">
        <v>220</v>
      </c>
      <c r="J50" s="41">
        <v>220</v>
      </c>
      <c r="K50" s="41">
        <v>220</v>
      </c>
      <c r="L50" s="41">
        <v>220</v>
      </c>
      <c r="M50" s="41">
        <v>220</v>
      </c>
      <c r="N50" s="41">
        <v>221</v>
      </c>
      <c r="O50" s="41">
        <v>220</v>
      </c>
      <c r="P50" s="41">
        <v>220</v>
      </c>
      <c r="Q50" s="41">
        <v>220</v>
      </c>
      <c r="R50" s="41">
        <v>220</v>
      </c>
      <c r="S50" s="41">
        <v>220</v>
      </c>
      <c r="T50" s="41">
        <v>220</v>
      </c>
      <c r="U50" s="41">
        <v>220</v>
      </c>
      <c r="V50" s="41">
        <v>220</v>
      </c>
      <c r="W50" s="41">
        <v>219</v>
      </c>
      <c r="X50" s="41">
        <v>220</v>
      </c>
      <c r="Y50" s="41">
        <v>220</v>
      </c>
      <c r="Z50" s="41">
        <v>220</v>
      </c>
      <c r="AA50" s="41">
        <v>220</v>
      </c>
      <c r="AB50" s="41">
        <v>221</v>
      </c>
      <c r="AC50" s="41">
        <v>220</v>
      </c>
      <c r="AD50" s="41">
        <v>220</v>
      </c>
      <c r="AE50" s="41">
        <v>220</v>
      </c>
      <c r="AF50" s="61">
        <v>220</v>
      </c>
      <c r="AG50" s="72">
        <v>220</v>
      </c>
      <c r="AH50" s="84">
        <f t="shared" si="3"/>
        <v>6822</v>
      </c>
    </row>
    <row r="51" spans="1:35" s="13" customFormat="1" ht="20.25" customHeight="1" x14ac:dyDescent="0.2">
      <c r="A51" s="13" t="s">
        <v>68</v>
      </c>
      <c r="B51" s="17" t="s">
        <v>69</v>
      </c>
      <c r="C51" s="30">
        <v>220</v>
      </c>
      <c r="D51" s="30">
        <v>220</v>
      </c>
      <c r="E51" s="30">
        <v>220</v>
      </c>
      <c r="F51" s="30">
        <v>220</v>
      </c>
      <c r="G51" s="30">
        <v>221</v>
      </c>
      <c r="H51" s="30">
        <v>220</v>
      </c>
      <c r="I51" s="30">
        <v>220</v>
      </c>
      <c r="J51" s="30">
        <v>220</v>
      </c>
      <c r="K51" s="30">
        <v>220</v>
      </c>
      <c r="L51" s="30">
        <v>220</v>
      </c>
      <c r="M51" s="30">
        <v>220</v>
      </c>
      <c r="N51" s="30">
        <v>221</v>
      </c>
      <c r="O51" s="30">
        <v>220</v>
      </c>
      <c r="P51" s="30">
        <v>220</v>
      </c>
      <c r="Q51" s="30">
        <v>220</v>
      </c>
      <c r="R51" s="30">
        <v>221</v>
      </c>
      <c r="S51" s="30">
        <v>220</v>
      </c>
      <c r="T51" s="30">
        <v>221</v>
      </c>
      <c r="U51" s="30">
        <v>220</v>
      </c>
      <c r="V51" s="30">
        <v>220</v>
      </c>
      <c r="W51" s="30">
        <v>219</v>
      </c>
      <c r="X51" s="30">
        <v>220</v>
      </c>
      <c r="Y51" s="30">
        <v>221</v>
      </c>
      <c r="Z51" s="30">
        <v>220</v>
      </c>
      <c r="AA51" s="30">
        <v>220</v>
      </c>
      <c r="AB51" s="30">
        <v>220</v>
      </c>
      <c r="AC51" s="30">
        <v>220</v>
      </c>
      <c r="AD51" s="30">
        <v>220</v>
      </c>
      <c r="AE51" s="30">
        <v>220</v>
      </c>
      <c r="AF51" s="53">
        <v>220</v>
      </c>
      <c r="AG51" s="64">
        <v>220</v>
      </c>
      <c r="AH51" s="83">
        <f t="shared" si="3"/>
        <v>6824</v>
      </c>
    </row>
    <row r="52" spans="1:35" s="13" customFormat="1" ht="20.25" customHeight="1" x14ac:dyDescent="0.2">
      <c r="A52" s="13" t="s">
        <v>70</v>
      </c>
      <c r="B52" s="15" t="s">
        <v>74</v>
      </c>
      <c r="C52" s="30">
        <v>220</v>
      </c>
      <c r="D52" s="30">
        <v>220</v>
      </c>
      <c r="E52" s="30">
        <v>220</v>
      </c>
      <c r="F52" s="30">
        <v>220</v>
      </c>
      <c r="G52" s="30">
        <v>220</v>
      </c>
      <c r="H52" s="30">
        <v>220</v>
      </c>
      <c r="I52" s="30">
        <v>221</v>
      </c>
      <c r="J52" s="30">
        <v>221</v>
      </c>
      <c r="K52" s="30">
        <v>220</v>
      </c>
      <c r="L52" s="30">
        <v>220</v>
      </c>
      <c r="M52" s="30">
        <v>220</v>
      </c>
      <c r="N52" s="30">
        <v>220</v>
      </c>
      <c r="O52" s="30">
        <v>220</v>
      </c>
      <c r="P52" s="30">
        <v>220</v>
      </c>
      <c r="Q52" s="30">
        <v>220</v>
      </c>
      <c r="R52" s="30">
        <v>220</v>
      </c>
      <c r="S52" s="30">
        <v>221</v>
      </c>
      <c r="T52" s="30">
        <v>220</v>
      </c>
      <c r="U52" s="30">
        <v>220</v>
      </c>
      <c r="V52" s="30">
        <v>220</v>
      </c>
      <c r="W52" s="30">
        <v>220</v>
      </c>
      <c r="X52" s="30">
        <v>220</v>
      </c>
      <c r="Y52" s="30">
        <v>220</v>
      </c>
      <c r="Z52" s="30">
        <v>220</v>
      </c>
      <c r="AA52" s="30">
        <v>220</v>
      </c>
      <c r="AB52" s="30">
        <v>220</v>
      </c>
      <c r="AC52" s="30">
        <v>221</v>
      </c>
      <c r="AD52" s="30">
        <v>220</v>
      </c>
      <c r="AE52" s="30">
        <v>220</v>
      </c>
      <c r="AF52" s="53">
        <v>220</v>
      </c>
      <c r="AG52" s="64">
        <v>220</v>
      </c>
      <c r="AH52" s="80">
        <f t="shared" si="3"/>
        <v>6824</v>
      </c>
    </row>
    <row r="53" spans="1:35" s="13" customFormat="1" ht="20.25" customHeight="1" x14ac:dyDescent="0.2">
      <c r="A53" s="13" t="s">
        <v>71</v>
      </c>
      <c r="B53" s="16" t="s">
        <v>72</v>
      </c>
      <c r="C53" s="30">
        <v>220</v>
      </c>
      <c r="D53" s="30">
        <v>220</v>
      </c>
      <c r="E53" s="30">
        <v>220</v>
      </c>
      <c r="F53" s="30">
        <v>220</v>
      </c>
      <c r="G53" s="30">
        <v>220</v>
      </c>
      <c r="H53" s="30">
        <v>221</v>
      </c>
      <c r="I53" s="30">
        <v>220</v>
      </c>
      <c r="J53" s="30">
        <v>220</v>
      </c>
      <c r="K53" s="30">
        <v>220</v>
      </c>
      <c r="L53" s="30">
        <v>221</v>
      </c>
      <c r="M53" s="30">
        <v>220</v>
      </c>
      <c r="N53" s="30">
        <v>220</v>
      </c>
      <c r="O53" s="30">
        <v>220</v>
      </c>
      <c r="P53" s="30">
        <v>220</v>
      </c>
      <c r="Q53" s="30">
        <v>220</v>
      </c>
      <c r="R53" s="30">
        <v>221</v>
      </c>
      <c r="S53" s="30">
        <v>220</v>
      </c>
      <c r="T53" s="30">
        <v>220</v>
      </c>
      <c r="U53" s="30">
        <v>220</v>
      </c>
      <c r="V53" s="30">
        <v>221</v>
      </c>
      <c r="W53" s="30">
        <v>220</v>
      </c>
      <c r="X53" s="30">
        <v>220</v>
      </c>
      <c r="Y53" s="30">
        <v>220</v>
      </c>
      <c r="Z53" s="30">
        <v>220</v>
      </c>
      <c r="AA53" s="30">
        <v>220</v>
      </c>
      <c r="AB53" s="30">
        <v>220</v>
      </c>
      <c r="AC53" s="30">
        <v>220</v>
      </c>
      <c r="AD53" s="30">
        <v>220</v>
      </c>
      <c r="AE53" s="30">
        <v>220</v>
      </c>
      <c r="AF53" s="53">
        <v>220</v>
      </c>
      <c r="AG53" s="64">
        <v>220</v>
      </c>
      <c r="AH53" s="80">
        <f t="shared" si="3"/>
        <v>6824</v>
      </c>
    </row>
    <row r="54" spans="1:35" s="13" customFormat="1" ht="20.25" customHeight="1" thickBot="1" x14ac:dyDescent="0.25">
      <c r="A54" s="13" t="s">
        <v>73</v>
      </c>
      <c r="B54" s="18" t="s">
        <v>74</v>
      </c>
      <c r="C54" s="42">
        <v>220</v>
      </c>
      <c r="D54" s="43">
        <v>220</v>
      </c>
      <c r="E54" s="43">
        <v>220</v>
      </c>
      <c r="F54" s="43">
        <v>220</v>
      </c>
      <c r="G54" s="43">
        <v>220</v>
      </c>
      <c r="H54" s="43">
        <v>220</v>
      </c>
      <c r="I54" s="43">
        <v>220</v>
      </c>
      <c r="J54" s="43">
        <v>220</v>
      </c>
      <c r="K54" s="43">
        <v>220</v>
      </c>
      <c r="L54" s="43">
        <v>220</v>
      </c>
      <c r="M54" s="43">
        <v>220</v>
      </c>
      <c r="N54" s="43">
        <v>220</v>
      </c>
      <c r="O54" s="43">
        <v>220</v>
      </c>
      <c r="P54" s="43">
        <v>220</v>
      </c>
      <c r="Q54" s="43">
        <v>220</v>
      </c>
      <c r="R54" s="43">
        <v>220</v>
      </c>
      <c r="S54" s="43">
        <v>220</v>
      </c>
      <c r="T54" s="43">
        <v>220</v>
      </c>
      <c r="U54" s="43">
        <v>220</v>
      </c>
      <c r="V54" s="43">
        <v>220</v>
      </c>
      <c r="W54" s="43">
        <v>220</v>
      </c>
      <c r="X54" s="43">
        <v>220</v>
      </c>
      <c r="Y54" s="43">
        <v>220</v>
      </c>
      <c r="Z54" s="43">
        <v>220</v>
      </c>
      <c r="AA54" s="43">
        <v>220</v>
      </c>
      <c r="AB54" s="43">
        <v>221</v>
      </c>
      <c r="AC54" s="43">
        <v>220</v>
      </c>
      <c r="AD54" s="43">
        <v>220</v>
      </c>
      <c r="AE54" s="43">
        <v>220</v>
      </c>
      <c r="AF54" s="62">
        <v>220</v>
      </c>
      <c r="AG54" s="73">
        <v>220</v>
      </c>
      <c r="AH54" s="85">
        <f t="shared" si="3"/>
        <v>6821</v>
      </c>
      <c r="AI54" s="63">
        <f>SUM(AH7:AH54)</f>
        <v>324569</v>
      </c>
    </row>
    <row r="55" spans="1:35" s="1" customFormat="1" ht="20.25" customHeight="1" thickBot="1" x14ac:dyDescent="0.25">
      <c r="B55" s="19" t="s">
        <v>1</v>
      </c>
      <c r="C55" s="28">
        <f>SUM(C7:C54)</f>
        <v>9412</v>
      </c>
      <c r="D55" s="29">
        <f t="shared" ref="D55:AF55" si="4">SUM(D7:D54)</f>
        <v>10179</v>
      </c>
      <c r="E55" s="29">
        <f t="shared" si="4"/>
        <v>10423</v>
      </c>
      <c r="F55" s="29">
        <f t="shared" si="4"/>
        <v>10547</v>
      </c>
      <c r="G55" s="29">
        <f t="shared" si="4"/>
        <v>10466</v>
      </c>
      <c r="H55" s="29">
        <f t="shared" si="4"/>
        <v>10472</v>
      </c>
      <c r="I55" s="29">
        <f t="shared" si="4"/>
        <v>10483</v>
      </c>
      <c r="J55" s="29">
        <f t="shared" si="4"/>
        <v>10556</v>
      </c>
      <c r="K55" s="29">
        <f t="shared" si="4"/>
        <v>10307</v>
      </c>
      <c r="L55" s="29">
        <f t="shared" si="4"/>
        <v>10543</v>
      </c>
      <c r="M55" s="29">
        <f t="shared" si="4"/>
        <v>10565</v>
      </c>
      <c r="N55" s="29">
        <f t="shared" si="4"/>
        <v>10567</v>
      </c>
      <c r="O55" s="29">
        <f t="shared" si="4"/>
        <v>10540</v>
      </c>
      <c r="P55" s="29">
        <f t="shared" si="4"/>
        <v>10521</v>
      </c>
      <c r="Q55" s="29">
        <f t="shared" si="4"/>
        <v>10485</v>
      </c>
      <c r="R55" s="29">
        <f t="shared" si="4"/>
        <v>10533</v>
      </c>
      <c r="S55" s="29">
        <f t="shared" si="4"/>
        <v>10564</v>
      </c>
      <c r="T55" s="29">
        <f t="shared" si="4"/>
        <v>10570</v>
      </c>
      <c r="U55" s="29">
        <f t="shared" si="4"/>
        <v>10557</v>
      </c>
      <c r="V55" s="29">
        <f t="shared" si="4"/>
        <v>10544</v>
      </c>
      <c r="W55" s="29">
        <f t="shared" si="4"/>
        <v>10509</v>
      </c>
      <c r="X55" s="29">
        <f t="shared" si="4"/>
        <v>10403</v>
      </c>
      <c r="Y55" s="29">
        <f t="shared" si="4"/>
        <v>10527</v>
      </c>
      <c r="Z55" s="29">
        <f t="shared" si="4"/>
        <v>10557</v>
      </c>
      <c r="AA55" s="29">
        <f t="shared" si="4"/>
        <v>10560</v>
      </c>
      <c r="AB55" s="29">
        <f t="shared" si="4"/>
        <v>10542</v>
      </c>
      <c r="AC55" s="29">
        <f t="shared" si="4"/>
        <v>10485</v>
      </c>
      <c r="AD55" s="29">
        <f t="shared" si="4"/>
        <v>10538</v>
      </c>
      <c r="AE55" s="29">
        <f t="shared" si="4"/>
        <v>10564</v>
      </c>
      <c r="AF55" s="29">
        <f t="shared" si="4"/>
        <v>10549</v>
      </c>
      <c r="AG55" s="29">
        <f>SUM(AG7:AG54)</f>
        <v>10501</v>
      </c>
      <c r="AH55" s="74">
        <f>SUM(C55:AG55)</f>
        <v>324569</v>
      </c>
    </row>
    <row r="57" spans="1:35" customFormat="1" ht="13.2" x14ac:dyDescent="0.15">
      <c r="A57" s="20"/>
      <c r="B57" s="44" t="s">
        <v>75</v>
      </c>
      <c r="C57" s="45">
        <f t="shared" ref="C57:AG57" si="5">IF(C$4=1,SUM(C23:C50),0)</f>
        <v>5011</v>
      </c>
      <c r="D57" s="45">
        <f t="shared" si="5"/>
        <v>5779</v>
      </c>
      <c r="E57" s="45">
        <f t="shared" si="5"/>
        <v>6021</v>
      </c>
      <c r="F57" s="45">
        <f t="shared" si="5"/>
        <v>0</v>
      </c>
      <c r="G57" s="45">
        <f t="shared" si="5"/>
        <v>6064</v>
      </c>
      <c r="H57" s="45">
        <f t="shared" si="5"/>
        <v>6068</v>
      </c>
      <c r="I57" s="45">
        <f t="shared" si="5"/>
        <v>6077</v>
      </c>
      <c r="J57" s="45">
        <f t="shared" si="5"/>
        <v>6154</v>
      </c>
      <c r="K57" s="45">
        <f t="shared" si="5"/>
        <v>5904</v>
      </c>
      <c r="L57" s="44">
        <f t="shared" si="5"/>
        <v>6141</v>
      </c>
      <c r="M57" s="76">
        <f t="shared" si="5"/>
        <v>0</v>
      </c>
      <c r="N57" s="76">
        <f t="shared" si="5"/>
        <v>0</v>
      </c>
      <c r="O57" s="76">
        <f t="shared" si="5"/>
        <v>6136</v>
      </c>
      <c r="P57" s="76">
        <f t="shared" si="5"/>
        <v>6119</v>
      </c>
      <c r="Q57" s="76">
        <f t="shared" si="5"/>
        <v>6084</v>
      </c>
      <c r="R57" s="76">
        <f t="shared" si="5"/>
        <v>6128</v>
      </c>
      <c r="S57" s="76">
        <f t="shared" si="5"/>
        <v>6161</v>
      </c>
      <c r="T57" s="76">
        <f t="shared" si="5"/>
        <v>0</v>
      </c>
      <c r="U57" s="76">
        <f t="shared" si="5"/>
        <v>6154</v>
      </c>
      <c r="V57" s="76">
        <f t="shared" si="5"/>
        <v>6141</v>
      </c>
      <c r="W57" s="76">
        <f t="shared" si="5"/>
        <v>6106</v>
      </c>
      <c r="X57" s="76">
        <f t="shared" si="5"/>
        <v>6004</v>
      </c>
      <c r="Y57" s="76">
        <f t="shared" si="5"/>
        <v>6124</v>
      </c>
      <c r="Z57" s="76">
        <f t="shared" si="5"/>
        <v>6154</v>
      </c>
      <c r="AA57" s="76">
        <f t="shared" si="5"/>
        <v>0</v>
      </c>
      <c r="AB57" s="76">
        <f t="shared" si="5"/>
        <v>6141</v>
      </c>
      <c r="AC57" s="76">
        <f t="shared" si="5"/>
        <v>6079</v>
      </c>
      <c r="AD57" s="76">
        <f t="shared" si="5"/>
        <v>6136</v>
      </c>
      <c r="AE57" s="76">
        <f t="shared" si="5"/>
        <v>6161</v>
      </c>
      <c r="AF57" s="76">
        <f t="shared" si="5"/>
        <v>6147</v>
      </c>
      <c r="AG57" s="76">
        <f t="shared" si="5"/>
        <v>6101</v>
      </c>
      <c r="AH57" s="20">
        <f>SUM(C57:AG57)</f>
        <v>157295</v>
      </c>
    </row>
    <row r="58" spans="1:35" customFormat="1" ht="13.2" x14ac:dyDescent="0.15">
      <c r="A58" s="46"/>
      <c r="B58" s="46" t="s">
        <v>76</v>
      </c>
      <c r="C58" s="47">
        <f t="shared" ref="C58:AG58" si="6">IF(C$4=1,SUM(C7:C22)+SUM(C51:C54),SUM(C7:C54))</f>
        <v>4401</v>
      </c>
      <c r="D58" s="47">
        <f t="shared" si="6"/>
        <v>4400</v>
      </c>
      <c r="E58" s="47">
        <f t="shared" si="6"/>
        <v>4402</v>
      </c>
      <c r="F58" s="47">
        <f t="shared" si="6"/>
        <v>10547</v>
      </c>
      <c r="G58" s="47">
        <f t="shared" si="6"/>
        <v>4402</v>
      </c>
      <c r="H58" s="47">
        <f t="shared" si="6"/>
        <v>4404</v>
      </c>
      <c r="I58" s="47">
        <f t="shared" si="6"/>
        <v>4406</v>
      </c>
      <c r="J58" s="47">
        <f t="shared" si="6"/>
        <v>4402</v>
      </c>
      <c r="K58" s="47">
        <f t="shared" si="6"/>
        <v>4403</v>
      </c>
      <c r="L58" s="46">
        <f t="shared" si="6"/>
        <v>4402</v>
      </c>
      <c r="M58" s="46">
        <f t="shared" si="6"/>
        <v>10565</v>
      </c>
      <c r="N58" s="46">
        <f t="shared" si="6"/>
        <v>10567</v>
      </c>
      <c r="O58" s="46">
        <f t="shared" si="6"/>
        <v>4404</v>
      </c>
      <c r="P58" s="46">
        <f t="shared" si="6"/>
        <v>4402</v>
      </c>
      <c r="Q58" s="46">
        <f t="shared" si="6"/>
        <v>4401</v>
      </c>
      <c r="R58" s="46">
        <f t="shared" si="6"/>
        <v>4405</v>
      </c>
      <c r="S58" s="77">
        <f t="shared" si="6"/>
        <v>4403</v>
      </c>
      <c r="T58" s="77">
        <f t="shared" si="6"/>
        <v>10570</v>
      </c>
      <c r="U58" s="77">
        <f t="shared" si="6"/>
        <v>4403</v>
      </c>
      <c r="V58" s="77">
        <f t="shared" si="6"/>
        <v>4403</v>
      </c>
      <c r="W58" s="77">
        <f t="shared" si="6"/>
        <v>4403</v>
      </c>
      <c r="X58" s="77">
        <f t="shared" si="6"/>
        <v>4399</v>
      </c>
      <c r="Y58" s="77">
        <f t="shared" si="6"/>
        <v>4403</v>
      </c>
      <c r="Z58" s="77">
        <f t="shared" si="6"/>
        <v>4403</v>
      </c>
      <c r="AA58" s="77">
        <f t="shared" si="6"/>
        <v>10560</v>
      </c>
      <c r="AB58" s="77">
        <f t="shared" si="6"/>
        <v>4401</v>
      </c>
      <c r="AC58" s="77">
        <f t="shared" si="6"/>
        <v>4406</v>
      </c>
      <c r="AD58" s="77">
        <f t="shared" si="6"/>
        <v>4402</v>
      </c>
      <c r="AE58" s="77">
        <f t="shared" si="6"/>
        <v>4403</v>
      </c>
      <c r="AF58" s="77">
        <f t="shared" si="6"/>
        <v>4402</v>
      </c>
      <c r="AG58" s="77">
        <f t="shared" si="6"/>
        <v>4400</v>
      </c>
      <c r="AH58" s="20">
        <f>SUM(C58:AG58)</f>
        <v>167274</v>
      </c>
    </row>
    <row r="59" spans="1:35" customFormat="1" ht="13.2" x14ac:dyDescent="0.15">
      <c r="A59" s="20"/>
      <c r="B59" s="48" t="s">
        <v>77</v>
      </c>
      <c r="C59" s="27">
        <f t="shared" ref="C59:AG59" si="7">C57+C58</f>
        <v>9412</v>
      </c>
      <c r="D59" s="27">
        <f t="shared" si="7"/>
        <v>10179</v>
      </c>
      <c r="E59" s="27">
        <f t="shared" si="7"/>
        <v>10423</v>
      </c>
      <c r="F59" s="27">
        <f t="shared" si="7"/>
        <v>10547</v>
      </c>
      <c r="G59" s="27">
        <f t="shared" si="7"/>
        <v>10466</v>
      </c>
      <c r="H59" s="27">
        <f t="shared" si="7"/>
        <v>10472</v>
      </c>
      <c r="I59" s="27">
        <f t="shared" si="7"/>
        <v>10483</v>
      </c>
      <c r="J59" s="27">
        <f t="shared" si="7"/>
        <v>10556</v>
      </c>
      <c r="K59" s="27">
        <f t="shared" si="7"/>
        <v>10307</v>
      </c>
      <c r="L59" s="20">
        <f t="shared" si="7"/>
        <v>10543</v>
      </c>
      <c r="M59" s="20">
        <f t="shared" si="7"/>
        <v>10565</v>
      </c>
      <c r="N59" s="20">
        <f t="shared" si="7"/>
        <v>10567</v>
      </c>
      <c r="O59" s="20">
        <f t="shared" si="7"/>
        <v>10540</v>
      </c>
      <c r="P59" s="20">
        <f t="shared" si="7"/>
        <v>10521</v>
      </c>
      <c r="Q59" s="20">
        <f t="shared" si="7"/>
        <v>10485</v>
      </c>
      <c r="R59" s="20">
        <f t="shared" si="7"/>
        <v>10533</v>
      </c>
      <c r="S59" s="20">
        <f t="shared" si="7"/>
        <v>10564</v>
      </c>
      <c r="T59" s="20">
        <f t="shared" si="7"/>
        <v>10570</v>
      </c>
      <c r="U59" s="20">
        <f t="shared" si="7"/>
        <v>10557</v>
      </c>
      <c r="V59" s="20">
        <f t="shared" si="7"/>
        <v>10544</v>
      </c>
      <c r="W59" s="20">
        <f t="shared" si="7"/>
        <v>10509</v>
      </c>
      <c r="X59" s="20">
        <f t="shared" si="7"/>
        <v>10403</v>
      </c>
      <c r="Y59" s="20">
        <f t="shared" si="7"/>
        <v>10527</v>
      </c>
      <c r="Z59" s="20">
        <f t="shared" si="7"/>
        <v>10557</v>
      </c>
      <c r="AA59" s="20">
        <f t="shared" si="7"/>
        <v>10560</v>
      </c>
      <c r="AB59" s="20">
        <f t="shared" si="7"/>
        <v>10542</v>
      </c>
      <c r="AC59" s="20">
        <f t="shared" si="7"/>
        <v>10485</v>
      </c>
      <c r="AD59" s="20">
        <f t="shared" si="7"/>
        <v>10538</v>
      </c>
      <c r="AE59" s="20">
        <f t="shared" si="7"/>
        <v>10564</v>
      </c>
      <c r="AF59" s="20">
        <f t="shared" si="7"/>
        <v>10549</v>
      </c>
      <c r="AG59" s="20">
        <f t="shared" si="7"/>
        <v>10501</v>
      </c>
      <c r="AH59" s="20">
        <f>AH57+AH58</f>
        <v>324569</v>
      </c>
    </row>
  </sheetData>
  <mergeCells count="1">
    <mergeCell ref="E3:F3"/>
  </mergeCells>
  <phoneticPr fontId="12"/>
  <conditionalFormatting sqref="C5:C55">
    <cfRule type="expression" dxfId="39" priority="3" stopIfTrue="1">
      <formula>C$4=2</formula>
    </cfRule>
  </conditionalFormatting>
  <conditionalFormatting sqref="D7:D55">
    <cfRule type="expression" dxfId="38" priority="2" stopIfTrue="1">
      <formula>D$4=2</formula>
    </cfRule>
  </conditionalFormatting>
  <conditionalFormatting sqref="D5:AF6">
    <cfRule type="expression" dxfId="37" priority="4" stopIfTrue="1">
      <formula>D$4=2</formula>
    </cfRule>
  </conditionalFormatting>
  <conditionalFormatting sqref="E7:AF54 E55:AG55">
    <cfRule type="expression" dxfId="36" priority="5" stopIfTrue="1">
      <formula>E$4=2</formula>
    </cfRule>
  </conditionalFormatting>
  <conditionalFormatting sqref="AG5:AG54">
    <cfRule type="expression" dxfId="35" priority="1" stopIfTrue="1">
      <formula>AG$4=2</formula>
    </cfRule>
  </conditionalFormatting>
  <printOptions horizontalCentered="1"/>
  <pageMargins left="0" right="0" top="0.59055118110236227" bottom="0.19685039370078741" header="0.51181102362204722" footer="0.51181102362204722"/>
  <pageSetup paperSize="9" scale="4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7222-3856-4B65-9ECF-34AC7ABDF615}">
  <sheetPr>
    <pageSetUpPr fitToPage="1"/>
  </sheetPr>
  <dimension ref="A1:AI59"/>
  <sheetViews>
    <sheetView view="pageBreakPreview" topLeftCell="B1" zoomScale="70" zoomScaleNormal="85" zoomScaleSheetLayoutView="70" workbookViewId="0">
      <pane xSplit="1" ySplit="6" topLeftCell="C7" activePane="bottomRight" state="frozen"/>
      <selection activeCell="D35" sqref="D35"/>
      <selection pane="topRight" activeCell="D35" sqref="D35"/>
      <selection pane="bottomLeft" activeCell="D35" sqref="D35"/>
      <selection pane="bottomRight" activeCell="N26" sqref="N26"/>
    </sheetView>
  </sheetViews>
  <sheetFormatPr defaultColWidth="6.6640625" defaultRowHeight="10.8" outlineLevelCol="1" x14ac:dyDescent="0.15"/>
  <cols>
    <col min="1" max="1" width="1.109375" style="20" hidden="1" customWidth="1" collapsed="1"/>
    <col min="2" max="2" width="7.109375" style="20" customWidth="1" collapsed="1"/>
    <col min="3" max="3" width="8.6640625" style="20" customWidth="1" collapsed="1"/>
    <col min="4" max="4" width="10.33203125" style="20" customWidth="1" collapsed="1"/>
    <col min="5" max="32" width="8.6640625" style="20" customWidth="1" collapsed="1"/>
    <col min="33" max="33" width="8.6640625" style="20" hidden="1" customWidth="1" outlineLevel="1" collapsed="1"/>
    <col min="34" max="34" width="8.44140625" style="20" customWidth="1" collapsed="1"/>
    <col min="35" max="35" width="8.44140625" style="20" bestFit="1" customWidth="1"/>
    <col min="36" max="16384" width="6.6640625" style="20" collapsed="1"/>
  </cols>
  <sheetData>
    <row r="1" spans="1:34" s="1" customFormat="1" ht="19.2" x14ac:dyDescent="0.2">
      <c r="B1" s="2" t="s">
        <v>80</v>
      </c>
      <c r="C1" s="21"/>
      <c r="D1" s="21"/>
      <c r="E1" s="21"/>
      <c r="F1" s="21"/>
      <c r="G1" s="21"/>
      <c r="H1" s="3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2"/>
      <c r="AH1" s="22"/>
    </row>
    <row r="2" spans="1:34" s="1" customFormat="1" ht="13.2" customHeight="1" x14ac:dyDescent="0.2">
      <c r="B2" s="3"/>
      <c r="C2" s="23"/>
      <c r="D2" s="21"/>
      <c r="E2" s="21"/>
      <c r="F2" s="21"/>
      <c r="G2" s="21"/>
      <c r="H2" s="3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6"/>
      <c r="AG2" s="24"/>
      <c r="AH2" s="24"/>
    </row>
    <row r="3" spans="1:34" s="4" customFormat="1" ht="20.25" customHeight="1" x14ac:dyDescent="0.2">
      <c r="B3" s="5">
        <v>45536</v>
      </c>
      <c r="C3" s="6"/>
      <c r="D3" s="75">
        <f>EDATE(B3,0)</f>
        <v>45536</v>
      </c>
      <c r="E3" s="86">
        <f>EDATE(B3,1)-1</f>
        <v>45565</v>
      </c>
      <c r="F3" s="86"/>
      <c r="P3" s="25"/>
      <c r="Q3" s="25"/>
      <c r="R3" s="25"/>
      <c r="S3" s="25"/>
      <c r="Y3" s="25"/>
      <c r="Z3" s="25"/>
      <c r="AA3" s="25"/>
      <c r="AB3" s="25"/>
      <c r="AG3" s="24"/>
      <c r="AH3" s="24"/>
    </row>
    <row r="4" spans="1:34" s="4" customFormat="1" ht="20.25" customHeight="1" x14ac:dyDescent="0.2">
      <c r="B4" s="6"/>
      <c r="C4" s="6">
        <f t="shared" ref="C4:AG4" si="0">IF(C6=1,2,1)</f>
        <v>2</v>
      </c>
      <c r="D4" s="6">
        <f t="shared" si="0"/>
        <v>1</v>
      </c>
      <c r="E4" s="6">
        <f t="shared" si="0"/>
        <v>1</v>
      </c>
      <c r="F4" s="6">
        <f t="shared" si="0"/>
        <v>1</v>
      </c>
      <c r="G4" s="6">
        <f t="shared" si="0"/>
        <v>1</v>
      </c>
      <c r="H4" s="6">
        <f t="shared" si="0"/>
        <v>1</v>
      </c>
      <c r="I4" s="6">
        <f t="shared" si="0"/>
        <v>1</v>
      </c>
      <c r="J4" s="6">
        <f t="shared" si="0"/>
        <v>2</v>
      </c>
      <c r="K4" s="6">
        <f t="shared" si="0"/>
        <v>1</v>
      </c>
      <c r="L4" s="6">
        <f t="shared" si="0"/>
        <v>1</v>
      </c>
      <c r="M4" s="6">
        <f t="shared" si="0"/>
        <v>1</v>
      </c>
      <c r="N4" s="6">
        <v>1</v>
      </c>
      <c r="O4" s="6">
        <f t="shared" si="0"/>
        <v>1</v>
      </c>
      <c r="P4" s="6">
        <f t="shared" si="0"/>
        <v>1</v>
      </c>
      <c r="Q4" s="6">
        <v>2</v>
      </c>
      <c r="R4" s="6">
        <v>2</v>
      </c>
      <c r="S4" s="6">
        <f t="shared" si="0"/>
        <v>1</v>
      </c>
      <c r="T4" s="6">
        <f t="shared" si="0"/>
        <v>1</v>
      </c>
      <c r="U4" s="6">
        <f t="shared" si="0"/>
        <v>1</v>
      </c>
      <c r="V4" s="6">
        <f t="shared" si="0"/>
        <v>1</v>
      </c>
      <c r="W4" s="6">
        <f t="shared" si="0"/>
        <v>1</v>
      </c>
      <c r="X4" s="6">
        <f t="shared" si="0"/>
        <v>2</v>
      </c>
      <c r="Y4" s="6">
        <v>2</v>
      </c>
      <c r="Z4" s="6">
        <f t="shared" si="0"/>
        <v>1</v>
      </c>
      <c r="AA4" s="6">
        <f t="shared" si="0"/>
        <v>1</v>
      </c>
      <c r="AB4" s="6">
        <f t="shared" si="0"/>
        <v>1</v>
      </c>
      <c r="AC4" s="6">
        <f t="shared" si="0"/>
        <v>1</v>
      </c>
      <c r="AD4" s="6">
        <f t="shared" si="0"/>
        <v>1</v>
      </c>
      <c r="AE4" s="6">
        <v>2</v>
      </c>
      <c r="AF4" s="6">
        <v>1</v>
      </c>
      <c r="AG4" s="6">
        <f t="shared" si="0"/>
        <v>1</v>
      </c>
      <c r="AH4" s="26" t="s">
        <v>0</v>
      </c>
    </row>
    <row r="5" spans="1:34" s="7" customFormat="1" ht="20.25" customHeight="1" x14ac:dyDescent="0.2">
      <c r="B5" s="8"/>
      <c r="C5" s="9">
        <f>$B$3</f>
        <v>45536</v>
      </c>
      <c r="D5" s="10">
        <f>C5+1</f>
        <v>45537</v>
      </c>
      <c r="E5" s="10">
        <f t="shared" ref="E5:AD5" si="1">D5+1</f>
        <v>45538</v>
      </c>
      <c r="F5" s="10">
        <f t="shared" si="1"/>
        <v>45539</v>
      </c>
      <c r="G5" s="10">
        <f t="shared" si="1"/>
        <v>45540</v>
      </c>
      <c r="H5" s="10">
        <f t="shared" si="1"/>
        <v>45541</v>
      </c>
      <c r="I5" s="10">
        <f t="shared" si="1"/>
        <v>45542</v>
      </c>
      <c r="J5" s="10">
        <f t="shared" si="1"/>
        <v>45543</v>
      </c>
      <c r="K5" s="10">
        <f t="shared" si="1"/>
        <v>45544</v>
      </c>
      <c r="L5" s="10">
        <f t="shared" si="1"/>
        <v>45545</v>
      </c>
      <c r="M5" s="10">
        <f t="shared" si="1"/>
        <v>45546</v>
      </c>
      <c r="N5" s="10">
        <f t="shared" si="1"/>
        <v>45547</v>
      </c>
      <c r="O5" s="10">
        <f t="shared" si="1"/>
        <v>45548</v>
      </c>
      <c r="P5" s="10">
        <f t="shared" si="1"/>
        <v>45549</v>
      </c>
      <c r="Q5" s="10">
        <f t="shared" si="1"/>
        <v>45550</v>
      </c>
      <c r="R5" s="10">
        <f t="shared" si="1"/>
        <v>45551</v>
      </c>
      <c r="S5" s="10">
        <f t="shared" si="1"/>
        <v>45552</v>
      </c>
      <c r="T5" s="10">
        <f t="shared" si="1"/>
        <v>45553</v>
      </c>
      <c r="U5" s="10">
        <f t="shared" si="1"/>
        <v>45554</v>
      </c>
      <c r="V5" s="10">
        <f t="shared" si="1"/>
        <v>45555</v>
      </c>
      <c r="W5" s="10">
        <f t="shared" si="1"/>
        <v>45556</v>
      </c>
      <c r="X5" s="10">
        <f t="shared" si="1"/>
        <v>45557</v>
      </c>
      <c r="Y5" s="10">
        <f t="shared" si="1"/>
        <v>45558</v>
      </c>
      <c r="Z5" s="10">
        <f t="shared" si="1"/>
        <v>45559</v>
      </c>
      <c r="AA5" s="10">
        <f t="shared" si="1"/>
        <v>45560</v>
      </c>
      <c r="AB5" s="10">
        <f t="shared" si="1"/>
        <v>45561</v>
      </c>
      <c r="AC5" s="10">
        <f t="shared" si="1"/>
        <v>45562</v>
      </c>
      <c r="AD5" s="10">
        <f t="shared" si="1"/>
        <v>45563</v>
      </c>
      <c r="AE5" s="10">
        <f>AD5+1</f>
        <v>45564</v>
      </c>
      <c r="AF5" s="51">
        <f>AE5+1</f>
        <v>45565</v>
      </c>
      <c r="AG5" s="49">
        <f>AF5+1</f>
        <v>45566</v>
      </c>
      <c r="AH5" s="78" t="s">
        <v>1</v>
      </c>
    </row>
    <row r="6" spans="1:34" s="7" customFormat="1" ht="20.25" customHeight="1" x14ac:dyDescent="0.2">
      <c r="B6" s="11"/>
      <c r="C6" s="12">
        <f t="shared" ref="C6:AG6" si="2">WEEKDAY(C5)</f>
        <v>1</v>
      </c>
      <c r="D6" s="12">
        <f t="shared" si="2"/>
        <v>2</v>
      </c>
      <c r="E6" s="12">
        <f t="shared" si="2"/>
        <v>3</v>
      </c>
      <c r="F6" s="12">
        <f t="shared" si="2"/>
        <v>4</v>
      </c>
      <c r="G6" s="12">
        <f t="shared" si="2"/>
        <v>5</v>
      </c>
      <c r="H6" s="12">
        <f t="shared" si="2"/>
        <v>6</v>
      </c>
      <c r="I6" s="12">
        <f t="shared" si="2"/>
        <v>7</v>
      </c>
      <c r="J6" s="12">
        <f t="shared" si="2"/>
        <v>1</v>
      </c>
      <c r="K6" s="12">
        <f t="shared" si="2"/>
        <v>2</v>
      </c>
      <c r="L6" s="12">
        <f t="shared" si="2"/>
        <v>3</v>
      </c>
      <c r="M6" s="12">
        <f t="shared" si="2"/>
        <v>4</v>
      </c>
      <c r="N6" s="12">
        <f t="shared" si="2"/>
        <v>5</v>
      </c>
      <c r="O6" s="12">
        <f t="shared" si="2"/>
        <v>6</v>
      </c>
      <c r="P6" s="12">
        <f t="shared" si="2"/>
        <v>7</v>
      </c>
      <c r="Q6" s="12">
        <f t="shared" si="2"/>
        <v>1</v>
      </c>
      <c r="R6" s="12">
        <f t="shared" si="2"/>
        <v>2</v>
      </c>
      <c r="S6" s="12">
        <f t="shared" si="2"/>
        <v>3</v>
      </c>
      <c r="T6" s="12">
        <f t="shared" si="2"/>
        <v>4</v>
      </c>
      <c r="U6" s="12">
        <f t="shared" si="2"/>
        <v>5</v>
      </c>
      <c r="V6" s="12">
        <f t="shared" si="2"/>
        <v>6</v>
      </c>
      <c r="W6" s="12">
        <f t="shared" si="2"/>
        <v>7</v>
      </c>
      <c r="X6" s="12">
        <f t="shared" si="2"/>
        <v>1</v>
      </c>
      <c r="Y6" s="12">
        <f t="shared" si="2"/>
        <v>2</v>
      </c>
      <c r="Z6" s="12">
        <f t="shared" si="2"/>
        <v>3</v>
      </c>
      <c r="AA6" s="12">
        <f t="shared" si="2"/>
        <v>4</v>
      </c>
      <c r="AB6" s="12">
        <f t="shared" si="2"/>
        <v>5</v>
      </c>
      <c r="AC6" s="12">
        <f t="shared" si="2"/>
        <v>6</v>
      </c>
      <c r="AD6" s="12">
        <f t="shared" si="2"/>
        <v>7</v>
      </c>
      <c r="AE6" s="12">
        <f t="shared" si="2"/>
        <v>1</v>
      </c>
      <c r="AF6" s="52">
        <f t="shared" si="2"/>
        <v>2</v>
      </c>
      <c r="AG6" s="50">
        <f t="shared" si="2"/>
        <v>3</v>
      </c>
      <c r="AH6" s="79"/>
    </row>
    <row r="7" spans="1:34" s="13" customFormat="1" ht="20.25" customHeight="1" x14ac:dyDescent="0.2">
      <c r="A7" s="13" t="s">
        <v>2</v>
      </c>
      <c r="B7" s="14" t="s">
        <v>3</v>
      </c>
      <c r="C7" s="30">
        <v>353</v>
      </c>
      <c r="D7" s="30">
        <v>353</v>
      </c>
      <c r="E7" s="30">
        <v>353</v>
      </c>
      <c r="F7" s="30">
        <v>354</v>
      </c>
      <c r="G7" s="30">
        <v>353</v>
      </c>
      <c r="H7" s="30">
        <v>353</v>
      </c>
      <c r="I7" s="30">
        <v>353</v>
      </c>
      <c r="J7" s="30">
        <v>353</v>
      </c>
      <c r="K7" s="30">
        <v>352</v>
      </c>
      <c r="L7" s="30">
        <v>353</v>
      </c>
      <c r="M7" s="30">
        <v>353</v>
      </c>
      <c r="N7" s="30">
        <v>353</v>
      </c>
      <c r="O7" s="30">
        <v>353</v>
      </c>
      <c r="P7" s="30">
        <v>353</v>
      </c>
      <c r="Q7" s="30">
        <v>353</v>
      </c>
      <c r="R7" s="30">
        <v>354</v>
      </c>
      <c r="S7" s="30">
        <v>353</v>
      </c>
      <c r="T7" s="30">
        <v>353</v>
      </c>
      <c r="U7" s="30">
        <v>353</v>
      </c>
      <c r="V7" s="30">
        <v>352</v>
      </c>
      <c r="W7" s="30">
        <v>353</v>
      </c>
      <c r="X7" s="30">
        <v>353</v>
      </c>
      <c r="Y7" s="30">
        <v>353</v>
      </c>
      <c r="Z7" s="30">
        <v>353</v>
      </c>
      <c r="AA7" s="30">
        <v>353</v>
      </c>
      <c r="AB7" s="30">
        <v>353</v>
      </c>
      <c r="AC7" s="30">
        <v>353</v>
      </c>
      <c r="AD7" s="30">
        <v>353</v>
      </c>
      <c r="AE7" s="30">
        <v>353</v>
      </c>
      <c r="AF7" s="53">
        <v>354</v>
      </c>
      <c r="AG7" s="64"/>
      <c r="AH7" s="80">
        <f>SUM(C7:AG7)</f>
        <v>10591</v>
      </c>
    </row>
    <row r="8" spans="1:34" s="13" customFormat="1" ht="20.25" customHeight="1" x14ac:dyDescent="0.2">
      <c r="A8" s="13" t="s">
        <v>4</v>
      </c>
      <c r="B8" s="15" t="s">
        <v>74</v>
      </c>
      <c r="C8" s="30">
        <v>353</v>
      </c>
      <c r="D8" s="30">
        <v>353</v>
      </c>
      <c r="E8" s="30">
        <v>353</v>
      </c>
      <c r="F8" s="30">
        <v>354</v>
      </c>
      <c r="G8" s="30">
        <v>353</v>
      </c>
      <c r="H8" s="30">
        <v>353</v>
      </c>
      <c r="I8" s="30">
        <v>353</v>
      </c>
      <c r="J8" s="30">
        <v>353</v>
      </c>
      <c r="K8" s="30">
        <v>353</v>
      </c>
      <c r="L8" s="30">
        <v>353</v>
      </c>
      <c r="M8" s="30">
        <v>353</v>
      </c>
      <c r="N8" s="30">
        <v>353</v>
      </c>
      <c r="O8" s="30">
        <v>353</v>
      </c>
      <c r="P8" s="30">
        <v>353</v>
      </c>
      <c r="Q8" s="30">
        <v>353</v>
      </c>
      <c r="R8" s="30">
        <v>353</v>
      </c>
      <c r="S8" s="30">
        <v>353</v>
      </c>
      <c r="T8" s="30">
        <v>353</v>
      </c>
      <c r="U8" s="30">
        <v>353</v>
      </c>
      <c r="V8" s="30">
        <v>353</v>
      </c>
      <c r="W8" s="30">
        <v>353</v>
      </c>
      <c r="X8" s="30">
        <v>353</v>
      </c>
      <c r="Y8" s="30">
        <v>353</v>
      </c>
      <c r="Z8" s="30">
        <v>353</v>
      </c>
      <c r="AA8" s="30">
        <v>353</v>
      </c>
      <c r="AB8" s="30">
        <v>353</v>
      </c>
      <c r="AC8" s="30">
        <v>353</v>
      </c>
      <c r="AD8" s="30">
        <v>354</v>
      </c>
      <c r="AE8" s="30">
        <v>354</v>
      </c>
      <c r="AF8" s="53">
        <v>353</v>
      </c>
      <c r="AG8" s="64"/>
      <c r="AH8" s="80">
        <f t="shared" ref="AH8:AH54" si="3">SUM(C8:AG8)</f>
        <v>10593</v>
      </c>
    </row>
    <row r="9" spans="1:34" s="13" customFormat="1" ht="20.25" customHeight="1" x14ac:dyDescent="0.2">
      <c r="A9" s="13" t="s">
        <v>5</v>
      </c>
      <c r="B9" s="16" t="s">
        <v>6</v>
      </c>
      <c r="C9" s="30">
        <v>353</v>
      </c>
      <c r="D9" s="30">
        <v>353</v>
      </c>
      <c r="E9" s="30">
        <v>352</v>
      </c>
      <c r="F9" s="30">
        <v>353</v>
      </c>
      <c r="G9" s="30">
        <v>353</v>
      </c>
      <c r="H9" s="30">
        <v>353</v>
      </c>
      <c r="I9" s="30">
        <v>353</v>
      </c>
      <c r="J9" s="30">
        <v>353</v>
      </c>
      <c r="K9" s="30">
        <v>353</v>
      </c>
      <c r="L9" s="30">
        <v>353</v>
      </c>
      <c r="M9" s="30">
        <v>353</v>
      </c>
      <c r="N9" s="30">
        <v>353</v>
      </c>
      <c r="O9" s="30">
        <v>353</v>
      </c>
      <c r="P9" s="30">
        <v>354</v>
      </c>
      <c r="Q9" s="30">
        <v>353</v>
      </c>
      <c r="R9" s="30">
        <v>353</v>
      </c>
      <c r="S9" s="30">
        <v>353</v>
      </c>
      <c r="T9" s="30">
        <v>353</v>
      </c>
      <c r="U9" s="30">
        <v>353</v>
      </c>
      <c r="V9" s="30">
        <v>353</v>
      </c>
      <c r="W9" s="30">
        <v>353</v>
      </c>
      <c r="X9" s="30">
        <v>343</v>
      </c>
      <c r="Y9" s="30">
        <v>353</v>
      </c>
      <c r="Z9" s="30">
        <v>353</v>
      </c>
      <c r="AA9" s="30">
        <v>353</v>
      </c>
      <c r="AB9" s="30">
        <v>353</v>
      </c>
      <c r="AC9" s="30">
        <v>353</v>
      </c>
      <c r="AD9" s="30">
        <v>353</v>
      </c>
      <c r="AE9" s="30">
        <v>353</v>
      </c>
      <c r="AF9" s="53">
        <v>353</v>
      </c>
      <c r="AG9" s="64"/>
      <c r="AH9" s="80">
        <f t="shared" si="3"/>
        <v>10580</v>
      </c>
    </row>
    <row r="10" spans="1:34" s="13" customFormat="1" ht="20.25" customHeight="1" x14ac:dyDescent="0.2">
      <c r="A10" s="13" t="s">
        <v>7</v>
      </c>
      <c r="B10" s="15" t="s">
        <v>74</v>
      </c>
      <c r="C10" s="30">
        <v>353</v>
      </c>
      <c r="D10" s="30">
        <v>353</v>
      </c>
      <c r="E10" s="30">
        <v>352</v>
      </c>
      <c r="F10" s="30">
        <v>353</v>
      </c>
      <c r="G10" s="30">
        <v>353</v>
      </c>
      <c r="H10" s="30">
        <v>353</v>
      </c>
      <c r="I10" s="30">
        <v>353</v>
      </c>
      <c r="J10" s="30">
        <v>353</v>
      </c>
      <c r="K10" s="30">
        <v>353</v>
      </c>
      <c r="L10" s="30">
        <v>353</v>
      </c>
      <c r="M10" s="30">
        <v>353</v>
      </c>
      <c r="N10" s="30">
        <v>353</v>
      </c>
      <c r="O10" s="30">
        <v>353</v>
      </c>
      <c r="P10" s="30">
        <v>353</v>
      </c>
      <c r="Q10" s="30">
        <v>353</v>
      </c>
      <c r="R10" s="30">
        <v>353</v>
      </c>
      <c r="S10" s="30">
        <v>353</v>
      </c>
      <c r="T10" s="30">
        <v>354</v>
      </c>
      <c r="U10" s="30">
        <v>353</v>
      </c>
      <c r="V10" s="30">
        <v>353</v>
      </c>
      <c r="W10" s="30">
        <v>353</v>
      </c>
      <c r="X10" s="30">
        <v>353</v>
      </c>
      <c r="Y10" s="30">
        <v>353</v>
      </c>
      <c r="Z10" s="30">
        <v>353</v>
      </c>
      <c r="AA10" s="30">
        <v>353</v>
      </c>
      <c r="AB10" s="30">
        <v>353</v>
      </c>
      <c r="AC10" s="30">
        <v>353</v>
      </c>
      <c r="AD10" s="30">
        <v>353</v>
      </c>
      <c r="AE10" s="30">
        <v>342</v>
      </c>
      <c r="AF10" s="53">
        <v>353</v>
      </c>
      <c r="AG10" s="64"/>
      <c r="AH10" s="80">
        <f t="shared" si="3"/>
        <v>10579</v>
      </c>
    </row>
    <row r="11" spans="1:34" s="13" customFormat="1" ht="20.25" customHeight="1" x14ac:dyDescent="0.2">
      <c r="A11" s="13" t="s">
        <v>8</v>
      </c>
      <c r="B11" s="16" t="s">
        <v>9</v>
      </c>
      <c r="C11" s="30">
        <v>354</v>
      </c>
      <c r="D11" s="30">
        <v>354</v>
      </c>
      <c r="E11" s="30">
        <v>353</v>
      </c>
      <c r="F11" s="30">
        <v>353</v>
      </c>
      <c r="G11" s="30">
        <v>353</v>
      </c>
      <c r="H11" s="30">
        <v>353</v>
      </c>
      <c r="I11" s="30">
        <v>353</v>
      </c>
      <c r="J11" s="30">
        <v>353</v>
      </c>
      <c r="K11" s="30">
        <v>353</v>
      </c>
      <c r="L11" s="30">
        <v>353</v>
      </c>
      <c r="M11" s="30">
        <v>353</v>
      </c>
      <c r="N11" s="30">
        <v>353</v>
      </c>
      <c r="O11" s="30">
        <v>353</v>
      </c>
      <c r="P11" s="30">
        <v>353</v>
      </c>
      <c r="Q11" s="30">
        <v>353</v>
      </c>
      <c r="R11" s="30">
        <v>353</v>
      </c>
      <c r="S11" s="30">
        <v>353</v>
      </c>
      <c r="T11" s="30">
        <v>353</v>
      </c>
      <c r="U11" s="30">
        <v>353</v>
      </c>
      <c r="V11" s="30">
        <v>353</v>
      </c>
      <c r="W11" s="30">
        <v>353</v>
      </c>
      <c r="X11" s="30">
        <v>353</v>
      </c>
      <c r="Y11" s="30">
        <v>353</v>
      </c>
      <c r="Z11" s="30">
        <v>353</v>
      </c>
      <c r="AA11" s="30">
        <v>353</v>
      </c>
      <c r="AB11" s="30">
        <v>353</v>
      </c>
      <c r="AC11" s="30">
        <v>353</v>
      </c>
      <c r="AD11" s="30">
        <v>353</v>
      </c>
      <c r="AE11" s="30">
        <v>343</v>
      </c>
      <c r="AF11" s="53">
        <v>353</v>
      </c>
      <c r="AG11" s="64"/>
      <c r="AH11" s="80">
        <f t="shared" si="3"/>
        <v>10582</v>
      </c>
    </row>
    <row r="12" spans="1:34" s="13" customFormat="1" ht="20.25" customHeight="1" x14ac:dyDescent="0.2">
      <c r="A12" s="13" t="s">
        <v>10</v>
      </c>
      <c r="B12" s="15" t="s">
        <v>74</v>
      </c>
      <c r="C12" s="30">
        <v>353</v>
      </c>
      <c r="D12" s="30">
        <v>354</v>
      </c>
      <c r="E12" s="30">
        <v>353</v>
      </c>
      <c r="F12" s="30">
        <v>354</v>
      </c>
      <c r="G12" s="30">
        <v>353</v>
      </c>
      <c r="H12" s="30">
        <v>353</v>
      </c>
      <c r="I12" s="30">
        <v>352</v>
      </c>
      <c r="J12" s="30">
        <v>353</v>
      </c>
      <c r="K12" s="30">
        <v>353</v>
      </c>
      <c r="L12" s="30">
        <v>353</v>
      </c>
      <c r="M12" s="30">
        <v>353</v>
      </c>
      <c r="N12" s="30">
        <v>353</v>
      </c>
      <c r="O12" s="30">
        <v>353</v>
      </c>
      <c r="P12" s="30">
        <v>353</v>
      </c>
      <c r="Q12" s="30">
        <v>353</v>
      </c>
      <c r="R12" s="30">
        <v>354</v>
      </c>
      <c r="S12" s="30">
        <v>353</v>
      </c>
      <c r="T12" s="30">
        <v>353</v>
      </c>
      <c r="U12" s="30">
        <v>353</v>
      </c>
      <c r="V12" s="30">
        <v>353</v>
      </c>
      <c r="W12" s="30">
        <v>353</v>
      </c>
      <c r="X12" s="30">
        <v>353</v>
      </c>
      <c r="Y12" s="30">
        <v>353</v>
      </c>
      <c r="Z12" s="30">
        <v>353</v>
      </c>
      <c r="AA12" s="30">
        <v>353</v>
      </c>
      <c r="AB12" s="30">
        <v>354</v>
      </c>
      <c r="AC12" s="30">
        <v>354</v>
      </c>
      <c r="AD12" s="30">
        <v>353</v>
      </c>
      <c r="AE12" s="30">
        <v>353</v>
      </c>
      <c r="AF12" s="53">
        <v>353</v>
      </c>
      <c r="AG12" s="64"/>
      <c r="AH12" s="80">
        <f t="shared" si="3"/>
        <v>10594</v>
      </c>
    </row>
    <row r="13" spans="1:34" s="13" customFormat="1" ht="20.25" customHeight="1" x14ac:dyDescent="0.2">
      <c r="A13" s="13" t="s">
        <v>11</v>
      </c>
      <c r="B13" s="16" t="s">
        <v>12</v>
      </c>
      <c r="C13" s="30">
        <v>354</v>
      </c>
      <c r="D13" s="30">
        <v>353</v>
      </c>
      <c r="E13" s="30">
        <v>353</v>
      </c>
      <c r="F13" s="30">
        <v>353</v>
      </c>
      <c r="G13" s="30">
        <v>353</v>
      </c>
      <c r="H13" s="30">
        <v>354</v>
      </c>
      <c r="I13" s="30">
        <v>353</v>
      </c>
      <c r="J13" s="30">
        <v>354</v>
      </c>
      <c r="K13" s="30">
        <v>353</v>
      </c>
      <c r="L13" s="30">
        <v>353</v>
      </c>
      <c r="M13" s="30">
        <v>353</v>
      </c>
      <c r="N13" s="30">
        <v>354</v>
      </c>
      <c r="O13" s="30">
        <v>353</v>
      </c>
      <c r="P13" s="30">
        <v>354</v>
      </c>
      <c r="Q13" s="30">
        <v>353</v>
      </c>
      <c r="R13" s="30">
        <v>353</v>
      </c>
      <c r="S13" s="30">
        <v>353</v>
      </c>
      <c r="T13" s="30">
        <v>353</v>
      </c>
      <c r="U13" s="30">
        <v>353</v>
      </c>
      <c r="V13" s="30">
        <v>353</v>
      </c>
      <c r="W13" s="30">
        <v>353</v>
      </c>
      <c r="X13" s="30">
        <v>353</v>
      </c>
      <c r="Y13" s="30">
        <v>353</v>
      </c>
      <c r="Z13" s="30">
        <v>353</v>
      </c>
      <c r="AA13" s="30">
        <v>353</v>
      </c>
      <c r="AB13" s="30">
        <v>353</v>
      </c>
      <c r="AC13" s="30">
        <v>353</v>
      </c>
      <c r="AD13" s="30">
        <v>354</v>
      </c>
      <c r="AE13" s="30">
        <v>353</v>
      </c>
      <c r="AF13" s="53">
        <v>353</v>
      </c>
      <c r="AG13" s="64"/>
      <c r="AH13" s="80">
        <f t="shared" si="3"/>
        <v>10596</v>
      </c>
    </row>
    <row r="14" spans="1:34" s="13" customFormat="1" ht="20.25" customHeight="1" x14ac:dyDescent="0.2">
      <c r="A14" s="13" t="s">
        <v>13</v>
      </c>
      <c r="B14" s="15" t="s">
        <v>74</v>
      </c>
      <c r="C14" s="30">
        <v>353</v>
      </c>
      <c r="D14" s="30">
        <v>354</v>
      </c>
      <c r="E14" s="30">
        <v>353</v>
      </c>
      <c r="F14" s="30">
        <v>354</v>
      </c>
      <c r="G14" s="30">
        <v>353</v>
      </c>
      <c r="H14" s="30">
        <v>353</v>
      </c>
      <c r="I14" s="30">
        <v>353</v>
      </c>
      <c r="J14" s="30">
        <v>353</v>
      </c>
      <c r="K14" s="30">
        <v>353</v>
      </c>
      <c r="L14" s="30">
        <v>353</v>
      </c>
      <c r="M14" s="30">
        <v>353</v>
      </c>
      <c r="N14" s="30">
        <v>353</v>
      </c>
      <c r="O14" s="30">
        <v>353</v>
      </c>
      <c r="P14" s="30">
        <v>353</v>
      </c>
      <c r="Q14" s="30">
        <v>353</v>
      </c>
      <c r="R14" s="30">
        <v>353</v>
      </c>
      <c r="S14" s="30">
        <v>353</v>
      </c>
      <c r="T14" s="30">
        <v>353</v>
      </c>
      <c r="U14" s="30">
        <v>353</v>
      </c>
      <c r="V14" s="30">
        <v>353</v>
      </c>
      <c r="W14" s="30">
        <v>354</v>
      </c>
      <c r="X14" s="30">
        <v>353</v>
      </c>
      <c r="Y14" s="30">
        <v>353</v>
      </c>
      <c r="Z14" s="30">
        <v>354</v>
      </c>
      <c r="AA14" s="30">
        <v>353</v>
      </c>
      <c r="AB14" s="30">
        <v>353</v>
      </c>
      <c r="AC14" s="30">
        <v>353</v>
      </c>
      <c r="AD14" s="30">
        <v>353</v>
      </c>
      <c r="AE14" s="30">
        <v>353</v>
      </c>
      <c r="AF14" s="53">
        <v>353</v>
      </c>
      <c r="AG14" s="64"/>
      <c r="AH14" s="80">
        <f t="shared" si="3"/>
        <v>10594</v>
      </c>
    </row>
    <row r="15" spans="1:34" s="13" customFormat="1" ht="20.25" customHeight="1" x14ac:dyDescent="0.2">
      <c r="A15" s="13" t="s">
        <v>14</v>
      </c>
      <c r="B15" s="16" t="s">
        <v>15</v>
      </c>
      <c r="C15" s="30">
        <v>354</v>
      </c>
      <c r="D15" s="30">
        <v>353</v>
      </c>
      <c r="E15" s="30">
        <v>352</v>
      </c>
      <c r="F15" s="30">
        <v>353</v>
      </c>
      <c r="G15" s="30">
        <v>353</v>
      </c>
      <c r="H15" s="30">
        <v>353</v>
      </c>
      <c r="I15" s="30">
        <v>353</v>
      </c>
      <c r="J15" s="30">
        <v>353</v>
      </c>
      <c r="K15" s="30">
        <v>353</v>
      </c>
      <c r="L15" s="30">
        <v>354</v>
      </c>
      <c r="M15" s="30">
        <v>352</v>
      </c>
      <c r="N15" s="30">
        <v>353</v>
      </c>
      <c r="O15" s="30">
        <v>353</v>
      </c>
      <c r="P15" s="30">
        <v>353</v>
      </c>
      <c r="Q15" s="30">
        <v>353</v>
      </c>
      <c r="R15" s="30">
        <v>353</v>
      </c>
      <c r="S15" s="30">
        <v>354</v>
      </c>
      <c r="T15" s="30">
        <v>353</v>
      </c>
      <c r="U15" s="30">
        <v>354</v>
      </c>
      <c r="V15" s="30">
        <v>353</v>
      </c>
      <c r="W15" s="30">
        <v>353</v>
      </c>
      <c r="X15" s="30">
        <v>353</v>
      </c>
      <c r="Y15" s="30">
        <v>353</v>
      </c>
      <c r="Z15" s="30">
        <v>354</v>
      </c>
      <c r="AA15" s="30">
        <v>353</v>
      </c>
      <c r="AB15" s="30">
        <v>354</v>
      </c>
      <c r="AC15" s="30">
        <v>353</v>
      </c>
      <c r="AD15" s="30">
        <v>353</v>
      </c>
      <c r="AE15" s="30">
        <v>353</v>
      </c>
      <c r="AF15" s="53">
        <v>353</v>
      </c>
      <c r="AG15" s="64"/>
      <c r="AH15" s="80">
        <f t="shared" si="3"/>
        <v>10594</v>
      </c>
    </row>
    <row r="16" spans="1:34" s="13" customFormat="1" ht="20.25" customHeight="1" x14ac:dyDescent="0.2">
      <c r="A16" s="13" t="s">
        <v>16</v>
      </c>
      <c r="B16" s="15" t="s">
        <v>74</v>
      </c>
      <c r="C16" s="30">
        <v>353</v>
      </c>
      <c r="D16" s="30">
        <v>354</v>
      </c>
      <c r="E16" s="30">
        <v>354</v>
      </c>
      <c r="F16" s="30">
        <v>354</v>
      </c>
      <c r="G16" s="30">
        <v>353</v>
      </c>
      <c r="H16" s="30">
        <v>353</v>
      </c>
      <c r="I16" s="30">
        <v>353</v>
      </c>
      <c r="J16" s="30">
        <v>353</v>
      </c>
      <c r="K16" s="30">
        <v>353</v>
      </c>
      <c r="L16" s="30">
        <v>354</v>
      </c>
      <c r="M16" s="30">
        <v>353</v>
      </c>
      <c r="N16" s="30">
        <v>353</v>
      </c>
      <c r="O16" s="30">
        <v>353</v>
      </c>
      <c r="P16" s="30">
        <v>353</v>
      </c>
      <c r="Q16" s="30">
        <v>354</v>
      </c>
      <c r="R16" s="30">
        <v>354</v>
      </c>
      <c r="S16" s="30">
        <v>353</v>
      </c>
      <c r="T16" s="30">
        <v>354</v>
      </c>
      <c r="U16" s="30">
        <v>353</v>
      </c>
      <c r="V16" s="30">
        <v>353</v>
      </c>
      <c r="W16" s="30">
        <v>353</v>
      </c>
      <c r="X16" s="30">
        <v>353</v>
      </c>
      <c r="Y16" s="30">
        <v>353</v>
      </c>
      <c r="Z16" s="30">
        <v>353</v>
      </c>
      <c r="AA16" s="30">
        <v>353</v>
      </c>
      <c r="AB16" s="30">
        <v>353</v>
      </c>
      <c r="AC16" s="30">
        <v>353</v>
      </c>
      <c r="AD16" s="30">
        <v>353</v>
      </c>
      <c r="AE16" s="30">
        <v>354</v>
      </c>
      <c r="AF16" s="53">
        <v>353</v>
      </c>
      <c r="AG16" s="64"/>
      <c r="AH16" s="80">
        <f t="shared" si="3"/>
        <v>10598</v>
      </c>
    </row>
    <row r="17" spans="1:34" s="13" customFormat="1" ht="20.25" customHeight="1" x14ac:dyDescent="0.2">
      <c r="A17" s="13" t="s">
        <v>17</v>
      </c>
      <c r="B17" s="16" t="s">
        <v>18</v>
      </c>
      <c r="C17" s="30">
        <v>353</v>
      </c>
      <c r="D17" s="30">
        <v>354</v>
      </c>
      <c r="E17" s="30">
        <v>353</v>
      </c>
      <c r="F17" s="30">
        <v>353</v>
      </c>
      <c r="G17" s="30">
        <v>353</v>
      </c>
      <c r="H17" s="30">
        <v>353</v>
      </c>
      <c r="I17" s="30">
        <v>353</v>
      </c>
      <c r="J17" s="30">
        <v>353</v>
      </c>
      <c r="K17" s="30">
        <v>354</v>
      </c>
      <c r="L17" s="30">
        <v>353</v>
      </c>
      <c r="M17" s="30">
        <v>353</v>
      </c>
      <c r="N17" s="30">
        <v>353</v>
      </c>
      <c r="O17" s="30">
        <v>353</v>
      </c>
      <c r="P17" s="30">
        <v>353</v>
      </c>
      <c r="Q17" s="30">
        <v>354</v>
      </c>
      <c r="R17" s="30">
        <v>353</v>
      </c>
      <c r="S17" s="30">
        <v>353</v>
      </c>
      <c r="T17" s="30">
        <v>353</v>
      </c>
      <c r="U17" s="30">
        <v>353</v>
      </c>
      <c r="V17" s="30">
        <v>353</v>
      </c>
      <c r="W17" s="30">
        <v>353</v>
      </c>
      <c r="X17" s="30">
        <v>353</v>
      </c>
      <c r="Y17" s="30">
        <v>354</v>
      </c>
      <c r="Z17" s="30">
        <v>353</v>
      </c>
      <c r="AA17" s="30">
        <v>353</v>
      </c>
      <c r="AB17" s="30">
        <v>354</v>
      </c>
      <c r="AC17" s="30">
        <v>353</v>
      </c>
      <c r="AD17" s="30">
        <v>353</v>
      </c>
      <c r="AE17" s="30">
        <v>353</v>
      </c>
      <c r="AF17" s="53">
        <v>353</v>
      </c>
      <c r="AG17" s="64"/>
      <c r="AH17" s="80">
        <f t="shared" si="3"/>
        <v>10595</v>
      </c>
    </row>
    <row r="18" spans="1:34" s="13" customFormat="1" ht="20.25" customHeight="1" x14ac:dyDescent="0.2">
      <c r="A18" s="13" t="s">
        <v>19</v>
      </c>
      <c r="B18" s="17" t="s">
        <v>74</v>
      </c>
      <c r="C18" s="31">
        <v>353</v>
      </c>
      <c r="D18" s="32">
        <v>353</v>
      </c>
      <c r="E18" s="32">
        <v>353</v>
      </c>
      <c r="F18" s="32">
        <v>353</v>
      </c>
      <c r="G18" s="32">
        <v>353</v>
      </c>
      <c r="H18" s="32">
        <v>353</v>
      </c>
      <c r="I18" s="32">
        <v>353</v>
      </c>
      <c r="J18" s="32">
        <v>353</v>
      </c>
      <c r="K18" s="32">
        <v>353</v>
      </c>
      <c r="L18" s="32">
        <v>353</v>
      </c>
      <c r="M18" s="32">
        <v>353</v>
      </c>
      <c r="N18" s="32">
        <v>353</v>
      </c>
      <c r="O18" s="32">
        <v>353</v>
      </c>
      <c r="P18" s="32">
        <v>353</v>
      </c>
      <c r="Q18" s="32">
        <v>353</v>
      </c>
      <c r="R18" s="32">
        <v>353</v>
      </c>
      <c r="S18" s="32">
        <v>353</v>
      </c>
      <c r="T18" s="32">
        <v>353</v>
      </c>
      <c r="U18" s="32">
        <v>353</v>
      </c>
      <c r="V18" s="32">
        <v>353</v>
      </c>
      <c r="W18" s="32">
        <v>353</v>
      </c>
      <c r="X18" s="32">
        <v>353</v>
      </c>
      <c r="Y18" s="32">
        <v>353</v>
      </c>
      <c r="Z18" s="32">
        <v>353</v>
      </c>
      <c r="AA18" s="32">
        <v>353</v>
      </c>
      <c r="AB18" s="32">
        <v>353</v>
      </c>
      <c r="AC18" s="32">
        <v>353</v>
      </c>
      <c r="AD18" s="32">
        <v>353</v>
      </c>
      <c r="AE18" s="32">
        <v>353</v>
      </c>
      <c r="AF18" s="54">
        <v>354</v>
      </c>
      <c r="AG18" s="65"/>
      <c r="AH18" s="81">
        <f t="shared" si="3"/>
        <v>10591</v>
      </c>
    </row>
    <row r="19" spans="1:34" s="13" customFormat="1" ht="20.25" customHeight="1" x14ac:dyDescent="0.2">
      <c r="A19" s="13" t="s">
        <v>20</v>
      </c>
      <c r="B19" s="16" t="s">
        <v>21</v>
      </c>
      <c r="C19" s="33">
        <v>353</v>
      </c>
      <c r="D19" s="33">
        <v>354</v>
      </c>
      <c r="E19" s="33">
        <v>353</v>
      </c>
      <c r="F19" s="33">
        <v>353</v>
      </c>
      <c r="G19" s="33">
        <v>353</v>
      </c>
      <c r="H19" s="33">
        <v>353</v>
      </c>
      <c r="I19" s="33">
        <v>353</v>
      </c>
      <c r="J19" s="33">
        <v>353</v>
      </c>
      <c r="K19" s="33">
        <v>353</v>
      </c>
      <c r="L19" s="33">
        <v>354</v>
      </c>
      <c r="M19" s="33">
        <v>353</v>
      </c>
      <c r="N19" s="33">
        <v>353</v>
      </c>
      <c r="O19" s="33">
        <v>353</v>
      </c>
      <c r="P19" s="33">
        <v>353</v>
      </c>
      <c r="Q19" s="33">
        <v>353</v>
      </c>
      <c r="R19" s="33">
        <v>354</v>
      </c>
      <c r="S19" s="33">
        <v>353</v>
      </c>
      <c r="T19" s="33">
        <v>353</v>
      </c>
      <c r="U19" s="33">
        <v>353</v>
      </c>
      <c r="V19" s="33">
        <v>352</v>
      </c>
      <c r="W19" s="33">
        <v>353</v>
      </c>
      <c r="X19" s="33">
        <v>353</v>
      </c>
      <c r="Y19" s="33">
        <v>353</v>
      </c>
      <c r="Z19" s="33">
        <v>353</v>
      </c>
      <c r="AA19" s="33">
        <v>352</v>
      </c>
      <c r="AB19" s="33">
        <v>353</v>
      </c>
      <c r="AC19" s="33">
        <v>353</v>
      </c>
      <c r="AD19" s="33">
        <v>353</v>
      </c>
      <c r="AE19" s="33">
        <v>353</v>
      </c>
      <c r="AF19" s="55">
        <v>353</v>
      </c>
      <c r="AG19" s="66"/>
      <c r="AH19" s="80">
        <f t="shared" si="3"/>
        <v>10591</v>
      </c>
    </row>
    <row r="20" spans="1:34" s="13" customFormat="1" ht="20.25" customHeight="1" x14ac:dyDescent="0.2">
      <c r="A20" s="13" t="s">
        <v>22</v>
      </c>
      <c r="B20" s="15" t="s">
        <v>74</v>
      </c>
      <c r="C20" s="30">
        <v>353</v>
      </c>
      <c r="D20" s="30">
        <v>353</v>
      </c>
      <c r="E20" s="30">
        <v>353</v>
      </c>
      <c r="F20" s="30">
        <v>353</v>
      </c>
      <c r="G20" s="30">
        <v>353</v>
      </c>
      <c r="H20" s="30">
        <v>353</v>
      </c>
      <c r="I20" s="30">
        <v>353</v>
      </c>
      <c r="J20" s="30">
        <v>353</v>
      </c>
      <c r="K20" s="30">
        <v>353</v>
      </c>
      <c r="L20" s="30">
        <v>353</v>
      </c>
      <c r="M20" s="30">
        <v>352</v>
      </c>
      <c r="N20" s="30">
        <v>353</v>
      </c>
      <c r="O20" s="30">
        <v>353</v>
      </c>
      <c r="P20" s="30">
        <v>353</v>
      </c>
      <c r="Q20" s="30">
        <v>353</v>
      </c>
      <c r="R20" s="30">
        <v>352</v>
      </c>
      <c r="S20" s="30">
        <v>353</v>
      </c>
      <c r="T20" s="30">
        <v>353</v>
      </c>
      <c r="U20" s="30">
        <v>353</v>
      </c>
      <c r="V20" s="30">
        <v>354</v>
      </c>
      <c r="W20" s="30">
        <v>353</v>
      </c>
      <c r="X20" s="30">
        <v>354</v>
      </c>
      <c r="Y20" s="30">
        <v>353</v>
      </c>
      <c r="Z20" s="30">
        <v>353</v>
      </c>
      <c r="AA20" s="30">
        <v>352</v>
      </c>
      <c r="AB20" s="30">
        <v>352</v>
      </c>
      <c r="AC20" s="30">
        <v>353</v>
      </c>
      <c r="AD20" s="30">
        <v>353</v>
      </c>
      <c r="AE20" s="30">
        <v>353</v>
      </c>
      <c r="AF20" s="53">
        <v>353</v>
      </c>
      <c r="AG20" s="64"/>
      <c r="AH20" s="80">
        <f t="shared" si="3"/>
        <v>10588</v>
      </c>
    </row>
    <row r="21" spans="1:34" s="13" customFormat="1" ht="20.25" customHeight="1" x14ac:dyDescent="0.2">
      <c r="A21" s="13" t="s">
        <v>23</v>
      </c>
      <c r="B21" s="16" t="s">
        <v>24</v>
      </c>
      <c r="C21" s="30">
        <v>353</v>
      </c>
      <c r="D21" s="30">
        <v>353</v>
      </c>
      <c r="E21" s="30">
        <v>353</v>
      </c>
      <c r="F21" s="30">
        <v>353</v>
      </c>
      <c r="G21" s="30">
        <v>353</v>
      </c>
      <c r="H21" s="30">
        <v>353</v>
      </c>
      <c r="I21" s="30">
        <v>353</v>
      </c>
      <c r="J21" s="30">
        <v>353</v>
      </c>
      <c r="K21" s="30">
        <v>353</v>
      </c>
      <c r="L21" s="30">
        <v>354</v>
      </c>
      <c r="M21" s="30">
        <v>353</v>
      </c>
      <c r="N21" s="30">
        <v>354</v>
      </c>
      <c r="O21" s="30">
        <v>353</v>
      </c>
      <c r="P21" s="30">
        <v>353</v>
      </c>
      <c r="Q21" s="30">
        <v>354</v>
      </c>
      <c r="R21" s="30">
        <v>353</v>
      </c>
      <c r="S21" s="30">
        <v>353</v>
      </c>
      <c r="T21" s="30">
        <v>353</v>
      </c>
      <c r="U21" s="30">
        <v>353</v>
      </c>
      <c r="V21" s="30">
        <v>353</v>
      </c>
      <c r="W21" s="30">
        <v>353</v>
      </c>
      <c r="X21" s="30">
        <v>353</v>
      </c>
      <c r="Y21" s="30">
        <v>353</v>
      </c>
      <c r="Z21" s="30">
        <v>353</v>
      </c>
      <c r="AA21" s="30">
        <v>353</v>
      </c>
      <c r="AB21" s="30">
        <v>353</v>
      </c>
      <c r="AC21" s="30">
        <v>353</v>
      </c>
      <c r="AD21" s="30">
        <v>353</v>
      </c>
      <c r="AE21" s="30">
        <v>353</v>
      </c>
      <c r="AF21" s="53">
        <v>353</v>
      </c>
      <c r="AG21" s="64"/>
      <c r="AH21" s="80">
        <f t="shared" si="3"/>
        <v>10593</v>
      </c>
    </row>
    <row r="22" spans="1:34" s="13" customFormat="1" ht="20.25" customHeight="1" x14ac:dyDescent="0.2">
      <c r="A22" s="13" t="s">
        <v>25</v>
      </c>
      <c r="B22" s="17" t="s">
        <v>74</v>
      </c>
      <c r="C22" s="34">
        <v>353</v>
      </c>
      <c r="D22" s="34">
        <v>353</v>
      </c>
      <c r="E22" s="34">
        <v>353</v>
      </c>
      <c r="F22" s="34">
        <v>353</v>
      </c>
      <c r="G22" s="34">
        <v>353</v>
      </c>
      <c r="H22" s="34">
        <v>353</v>
      </c>
      <c r="I22" s="34">
        <v>352</v>
      </c>
      <c r="J22" s="34">
        <v>353</v>
      </c>
      <c r="K22" s="34">
        <v>353</v>
      </c>
      <c r="L22" s="34">
        <v>353</v>
      </c>
      <c r="M22" s="34">
        <v>353</v>
      </c>
      <c r="N22" s="34">
        <v>353</v>
      </c>
      <c r="O22" s="34">
        <v>353</v>
      </c>
      <c r="P22" s="34">
        <v>353</v>
      </c>
      <c r="Q22" s="34">
        <v>353</v>
      </c>
      <c r="R22" s="34">
        <v>353</v>
      </c>
      <c r="S22" s="34">
        <v>353</v>
      </c>
      <c r="T22" s="34">
        <v>353</v>
      </c>
      <c r="U22" s="34">
        <v>353</v>
      </c>
      <c r="V22" s="34">
        <v>352</v>
      </c>
      <c r="W22" s="34">
        <v>353</v>
      </c>
      <c r="X22" s="34">
        <v>354</v>
      </c>
      <c r="Y22" s="34">
        <v>352</v>
      </c>
      <c r="Z22" s="34">
        <v>353</v>
      </c>
      <c r="AA22" s="34">
        <v>352</v>
      </c>
      <c r="AB22" s="34">
        <v>353</v>
      </c>
      <c r="AC22" s="34">
        <v>352</v>
      </c>
      <c r="AD22" s="34">
        <v>353</v>
      </c>
      <c r="AE22" s="34">
        <v>354</v>
      </c>
      <c r="AF22" s="56">
        <v>353</v>
      </c>
      <c r="AG22" s="67"/>
      <c r="AH22" s="81">
        <f t="shared" si="3"/>
        <v>10587</v>
      </c>
    </row>
    <row r="23" spans="1:34" s="13" customFormat="1" ht="20.25" customHeight="1" x14ac:dyDescent="0.2">
      <c r="A23" s="13" t="s">
        <v>26</v>
      </c>
      <c r="B23" s="14" t="s">
        <v>27</v>
      </c>
      <c r="C23" s="35">
        <v>353</v>
      </c>
      <c r="D23" s="35">
        <v>353</v>
      </c>
      <c r="E23" s="35">
        <v>353</v>
      </c>
      <c r="F23" s="35">
        <v>353</v>
      </c>
      <c r="G23" s="35">
        <v>346</v>
      </c>
      <c r="H23" s="35">
        <v>351</v>
      </c>
      <c r="I23" s="35">
        <v>353</v>
      </c>
      <c r="J23" s="35">
        <v>353</v>
      </c>
      <c r="K23" s="35">
        <v>353</v>
      </c>
      <c r="L23" s="35">
        <v>345</v>
      </c>
      <c r="M23" s="35">
        <v>354</v>
      </c>
      <c r="N23" s="35">
        <v>353</v>
      </c>
      <c r="O23" s="35">
        <v>340</v>
      </c>
      <c r="P23" s="35">
        <v>353</v>
      </c>
      <c r="Q23" s="35">
        <v>353</v>
      </c>
      <c r="R23" s="35">
        <v>352</v>
      </c>
      <c r="S23" s="35">
        <v>353</v>
      </c>
      <c r="T23" s="35">
        <v>353</v>
      </c>
      <c r="U23" s="35">
        <v>340</v>
      </c>
      <c r="V23" s="35">
        <v>333</v>
      </c>
      <c r="W23" s="35">
        <v>341</v>
      </c>
      <c r="X23" s="35">
        <v>353</v>
      </c>
      <c r="Y23" s="35">
        <v>353</v>
      </c>
      <c r="Z23" s="35">
        <v>353</v>
      </c>
      <c r="AA23" s="35">
        <v>353</v>
      </c>
      <c r="AB23" s="35">
        <v>353</v>
      </c>
      <c r="AC23" s="35">
        <v>328</v>
      </c>
      <c r="AD23" s="35">
        <v>353</v>
      </c>
      <c r="AE23" s="35">
        <v>352</v>
      </c>
      <c r="AF23" s="57">
        <v>353</v>
      </c>
      <c r="AG23" s="68"/>
      <c r="AH23" s="82">
        <f t="shared" si="3"/>
        <v>10489</v>
      </c>
    </row>
    <row r="24" spans="1:34" s="13" customFormat="1" ht="20.25" customHeight="1" x14ac:dyDescent="0.2">
      <c r="A24" s="13" t="s">
        <v>28</v>
      </c>
      <c r="B24" s="15" t="s">
        <v>74</v>
      </c>
      <c r="C24" s="36">
        <v>353</v>
      </c>
      <c r="D24" s="36">
        <v>352</v>
      </c>
      <c r="E24" s="36">
        <v>351</v>
      </c>
      <c r="F24" s="36">
        <v>325</v>
      </c>
      <c r="G24" s="36">
        <v>329</v>
      </c>
      <c r="H24" s="36">
        <v>330</v>
      </c>
      <c r="I24" s="36">
        <v>353</v>
      </c>
      <c r="J24" s="36">
        <v>353</v>
      </c>
      <c r="K24" s="36">
        <v>324</v>
      </c>
      <c r="L24" s="36">
        <v>336</v>
      </c>
      <c r="M24" s="36">
        <v>338</v>
      </c>
      <c r="N24" s="36">
        <v>306</v>
      </c>
      <c r="O24" s="36">
        <v>327</v>
      </c>
      <c r="P24" s="36">
        <v>353</v>
      </c>
      <c r="Q24" s="36">
        <v>353</v>
      </c>
      <c r="R24" s="36">
        <v>353</v>
      </c>
      <c r="S24" s="36">
        <v>325</v>
      </c>
      <c r="T24" s="36">
        <v>350</v>
      </c>
      <c r="U24" s="36">
        <v>300</v>
      </c>
      <c r="V24" s="36">
        <v>313</v>
      </c>
      <c r="W24" s="36">
        <v>332</v>
      </c>
      <c r="X24" s="36">
        <v>354</v>
      </c>
      <c r="Y24" s="36">
        <v>353</v>
      </c>
      <c r="Z24" s="36">
        <v>323</v>
      </c>
      <c r="AA24" s="36">
        <v>339</v>
      </c>
      <c r="AB24" s="36">
        <v>330</v>
      </c>
      <c r="AC24" s="36">
        <v>353</v>
      </c>
      <c r="AD24" s="36">
        <v>353</v>
      </c>
      <c r="AE24" s="36">
        <v>353</v>
      </c>
      <c r="AF24" s="58">
        <v>353</v>
      </c>
      <c r="AG24" s="69"/>
      <c r="AH24" s="80">
        <f t="shared" si="3"/>
        <v>10167</v>
      </c>
    </row>
    <row r="25" spans="1:34" s="13" customFormat="1" ht="20.25" customHeight="1" x14ac:dyDescent="0.2">
      <c r="A25" s="13" t="s">
        <v>29</v>
      </c>
      <c r="B25" s="16" t="s">
        <v>30</v>
      </c>
      <c r="C25" s="36">
        <v>353</v>
      </c>
      <c r="D25" s="36">
        <v>352</v>
      </c>
      <c r="E25" s="36">
        <v>297</v>
      </c>
      <c r="F25" s="36">
        <v>336</v>
      </c>
      <c r="G25" s="36">
        <v>322</v>
      </c>
      <c r="H25" s="36">
        <v>334</v>
      </c>
      <c r="I25" s="36">
        <v>336</v>
      </c>
      <c r="J25" s="36">
        <v>353</v>
      </c>
      <c r="K25" s="36">
        <v>339</v>
      </c>
      <c r="L25" s="36">
        <v>317</v>
      </c>
      <c r="M25" s="36">
        <v>343</v>
      </c>
      <c r="N25" s="36">
        <v>332</v>
      </c>
      <c r="O25" s="36">
        <v>312</v>
      </c>
      <c r="P25" s="36">
        <v>353</v>
      </c>
      <c r="Q25" s="36">
        <v>353</v>
      </c>
      <c r="R25" s="36">
        <v>353</v>
      </c>
      <c r="S25" s="36">
        <v>338</v>
      </c>
      <c r="T25" s="36">
        <v>323</v>
      </c>
      <c r="U25" s="36">
        <v>271</v>
      </c>
      <c r="V25" s="36">
        <v>278</v>
      </c>
      <c r="W25" s="36">
        <v>344</v>
      </c>
      <c r="X25" s="36">
        <v>353</v>
      </c>
      <c r="Y25" s="36">
        <v>353</v>
      </c>
      <c r="Z25" s="36">
        <v>303</v>
      </c>
      <c r="AA25" s="36">
        <v>298</v>
      </c>
      <c r="AB25" s="36">
        <v>298</v>
      </c>
      <c r="AC25" s="36">
        <v>353</v>
      </c>
      <c r="AD25" s="36">
        <v>353</v>
      </c>
      <c r="AE25" s="36">
        <v>353</v>
      </c>
      <c r="AF25" s="58">
        <v>353</v>
      </c>
      <c r="AG25" s="69"/>
      <c r="AH25" s="80">
        <f t="shared" si="3"/>
        <v>9956</v>
      </c>
    </row>
    <row r="26" spans="1:34" s="13" customFormat="1" ht="20.25" customHeight="1" x14ac:dyDescent="0.2">
      <c r="A26" s="13" t="s">
        <v>31</v>
      </c>
      <c r="B26" s="15" t="s">
        <v>74</v>
      </c>
      <c r="C26" s="36">
        <v>353</v>
      </c>
      <c r="D26" s="36">
        <v>353</v>
      </c>
      <c r="E26" s="36">
        <v>321</v>
      </c>
      <c r="F26" s="36">
        <v>328</v>
      </c>
      <c r="G26" s="36">
        <v>338</v>
      </c>
      <c r="H26" s="36">
        <v>337</v>
      </c>
      <c r="I26" s="36">
        <v>340</v>
      </c>
      <c r="J26" s="36">
        <v>353</v>
      </c>
      <c r="K26" s="36">
        <v>344</v>
      </c>
      <c r="L26" s="36">
        <v>303</v>
      </c>
      <c r="M26" s="36">
        <v>352</v>
      </c>
      <c r="N26" s="36">
        <v>343</v>
      </c>
      <c r="O26" s="36">
        <v>345</v>
      </c>
      <c r="P26" s="36">
        <v>353</v>
      </c>
      <c r="Q26" s="36">
        <v>353</v>
      </c>
      <c r="R26" s="36">
        <v>353</v>
      </c>
      <c r="S26" s="36">
        <v>328</v>
      </c>
      <c r="T26" s="36">
        <v>350</v>
      </c>
      <c r="U26" s="36">
        <v>287</v>
      </c>
      <c r="V26" s="36">
        <v>296</v>
      </c>
      <c r="W26" s="36">
        <v>352</v>
      </c>
      <c r="X26" s="36">
        <v>343</v>
      </c>
      <c r="Y26" s="36">
        <v>352</v>
      </c>
      <c r="Z26" s="36">
        <v>337</v>
      </c>
      <c r="AA26" s="36">
        <v>328</v>
      </c>
      <c r="AB26" s="36">
        <v>300</v>
      </c>
      <c r="AC26" s="36">
        <v>353</v>
      </c>
      <c r="AD26" s="36">
        <v>353</v>
      </c>
      <c r="AE26" s="36">
        <v>353</v>
      </c>
      <c r="AF26" s="58">
        <v>333</v>
      </c>
      <c r="AG26" s="69"/>
      <c r="AH26" s="80">
        <f t="shared" si="3"/>
        <v>10134</v>
      </c>
    </row>
    <row r="27" spans="1:34" s="13" customFormat="1" ht="20.25" customHeight="1" x14ac:dyDescent="0.2">
      <c r="A27" s="13" t="s">
        <v>32</v>
      </c>
      <c r="B27" s="16" t="s">
        <v>33</v>
      </c>
      <c r="C27" s="36">
        <v>353</v>
      </c>
      <c r="D27" s="36">
        <v>353</v>
      </c>
      <c r="E27" s="36">
        <v>261</v>
      </c>
      <c r="F27" s="36">
        <v>292</v>
      </c>
      <c r="G27" s="36">
        <v>321</v>
      </c>
      <c r="H27" s="36">
        <v>307</v>
      </c>
      <c r="I27" s="36">
        <v>323</v>
      </c>
      <c r="J27" s="36">
        <v>353</v>
      </c>
      <c r="K27" s="36">
        <v>338</v>
      </c>
      <c r="L27" s="36">
        <v>335</v>
      </c>
      <c r="M27" s="36">
        <v>337</v>
      </c>
      <c r="N27" s="36">
        <v>318</v>
      </c>
      <c r="O27" s="36">
        <v>343</v>
      </c>
      <c r="P27" s="36">
        <v>353</v>
      </c>
      <c r="Q27" s="36">
        <v>353</v>
      </c>
      <c r="R27" s="36">
        <v>353</v>
      </c>
      <c r="S27" s="36">
        <v>326</v>
      </c>
      <c r="T27" s="36">
        <v>305</v>
      </c>
      <c r="U27" s="36">
        <v>249</v>
      </c>
      <c r="V27" s="36">
        <v>262</v>
      </c>
      <c r="W27" s="36">
        <v>353</v>
      </c>
      <c r="X27" s="36">
        <v>351</v>
      </c>
      <c r="Y27" s="36">
        <v>353</v>
      </c>
      <c r="Z27" s="36">
        <v>287</v>
      </c>
      <c r="AA27" s="36">
        <v>323</v>
      </c>
      <c r="AB27" s="36">
        <v>317</v>
      </c>
      <c r="AC27" s="36">
        <v>319</v>
      </c>
      <c r="AD27" s="36">
        <v>353</v>
      </c>
      <c r="AE27" s="36">
        <v>349</v>
      </c>
      <c r="AF27" s="58">
        <v>345</v>
      </c>
      <c r="AG27" s="69"/>
      <c r="AH27" s="80">
        <f t="shared" si="3"/>
        <v>9785</v>
      </c>
    </row>
    <row r="28" spans="1:34" s="13" customFormat="1" ht="20.25" customHeight="1" x14ac:dyDescent="0.2">
      <c r="A28" s="13" t="s">
        <v>34</v>
      </c>
      <c r="B28" s="15" t="s">
        <v>74</v>
      </c>
      <c r="C28" s="36">
        <v>353</v>
      </c>
      <c r="D28" s="36">
        <v>336</v>
      </c>
      <c r="E28" s="36">
        <v>307</v>
      </c>
      <c r="F28" s="36">
        <v>310</v>
      </c>
      <c r="G28" s="36">
        <v>310</v>
      </c>
      <c r="H28" s="36">
        <v>341</v>
      </c>
      <c r="I28" s="36">
        <v>340</v>
      </c>
      <c r="J28" s="36">
        <v>353</v>
      </c>
      <c r="K28" s="36">
        <v>345</v>
      </c>
      <c r="L28" s="36">
        <v>295</v>
      </c>
      <c r="M28" s="36">
        <v>350</v>
      </c>
      <c r="N28" s="36">
        <v>335</v>
      </c>
      <c r="O28" s="36">
        <v>298</v>
      </c>
      <c r="P28" s="36">
        <v>353</v>
      </c>
      <c r="Q28" s="36">
        <v>353</v>
      </c>
      <c r="R28" s="36">
        <v>353</v>
      </c>
      <c r="S28" s="36">
        <v>347</v>
      </c>
      <c r="T28" s="36">
        <v>343</v>
      </c>
      <c r="U28" s="36">
        <v>283</v>
      </c>
      <c r="V28" s="36">
        <v>246</v>
      </c>
      <c r="W28" s="36">
        <v>352</v>
      </c>
      <c r="X28" s="36">
        <v>353</v>
      </c>
      <c r="Y28" s="36">
        <v>353</v>
      </c>
      <c r="Z28" s="36">
        <v>329</v>
      </c>
      <c r="AA28" s="36">
        <v>348</v>
      </c>
      <c r="AB28" s="36">
        <v>292</v>
      </c>
      <c r="AC28" s="36">
        <v>316</v>
      </c>
      <c r="AD28" s="36">
        <v>353</v>
      </c>
      <c r="AE28" s="36">
        <v>353</v>
      </c>
      <c r="AF28" s="58">
        <v>353</v>
      </c>
      <c r="AG28" s="69"/>
      <c r="AH28" s="80">
        <f t="shared" si="3"/>
        <v>9953</v>
      </c>
    </row>
    <row r="29" spans="1:34" s="13" customFormat="1" ht="20.25" customHeight="1" x14ac:dyDescent="0.2">
      <c r="A29" s="13" t="s">
        <v>35</v>
      </c>
      <c r="B29" s="16" t="s">
        <v>36</v>
      </c>
      <c r="C29" s="36">
        <v>353</v>
      </c>
      <c r="D29" s="36">
        <v>309</v>
      </c>
      <c r="E29" s="36">
        <v>351</v>
      </c>
      <c r="F29" s="36">
        <v>316</v>
      </c>
      <c r="G29" s="36">
        <v>289</v>
      </c>
      <c r="H29" s="36">
        <v>297</v>
      </c>
      <c r="I29" s="36">
        <v>320</v>
      </c>
      <c r="J29" s="36">
        <v>350</v>
      </c>
      <c r="K29" s="36">
        <v>330</v>
      </c>
      <c r="L29" s="36">
        <v>303</v>
      </c>
      <c r="M29" s="36">
        <v>299</v>
      </c>
      <c r="N29" s="36">
        <v>327</v>
      </c>
      <c r="O29" s="36">
        <v>262</v>
      </c>
      <c r="P29" s="36">
        <v>354</v>
      </c>
      <c r="Q29" s="36">
        <v>353</v>
      </c>
      <c r="R29" s="36">
        <v>353</v>
      </c>
      <c r="S29" s="36">
        <v>304</v>
      </c>
      <c r="T29" s="36">
        <v>312</v>
      </c>
      <c r="U29" s="36">
        <v>273</v>
      </c>
      <c r="V29" s="36">
        <v>244</v>
      </c>
      <c r="W29" s="36">
        <v>285</v>
      </c>
      <c r="X29" s="36">
        <v>353</v>
      </c>
      <c r="Y29" s="36">
        <v>352</v>
      </c>
      <c r="Z29" s="36">
        <v>287</v>
      </c>
      <c r="AA29" s="36">
        <v>350</v>
      </c>
      <c r="AB29" s="36">
        <v>302</v>
      </c>
      <c r="AC29" s="36">
        <v>271</v>
      </c>
      <c r="AD29" s="36">
        <v>318</v>
      </c>
      <c r="AE29" s="36">
        <v>353</v>
      </c>
      <c r="AF29" s="58">
        <v>340</v>
      </c>
      <c r="AG29" s="69"/>
      <c r="AH29" s="80">
        <f t="shared" si="3"/>
        <v>9510</v>
      </c>
    </row>
    <row r="30" spans="1:34" s="13" customFormat="1" ht="20.25" customHeight="1" x14ac:dyDescent="0.2">
      <c r="A30" s="13" t="s">
        <v>37</v>
      </c>
      <c r="B30" s="15" t="s">
        <v>74</v>
      </c>
      <c r="C30" s="37">
        <v>353</v>
      </c>
      <c r="D30" s="38">
        <v>338</v>
      </c>
      <c r="E30" s="38">
        <v>315</v>
      </c>
      <c r="F30" s="38">
        <v>344</v>
      </c>
      <c r="G30" s="38">
        <v>324</v>
      </c>
      <c r="H30" s="38">
        <v>306</v>
      </c>
      <c r="I30" s="38">
        <v>348</v>
      </c>
      <c r="J30" s="38">
        <v>353</v>
      </c>
      <c r="K30" s="38">
        <v>319</v>
      </c>
      <c r="L30" s="38">
        <v>333</v>
      </c>
      <c r="M30" s="38">
        <v>288</v>
      </c>
      <c r="N30" s="38">
        <v>301</v>
      </c>
      <c r="O30" s="38">
        <v>301</v>
      </c>
      <c r="P30" s="38">
        <v>339</v>
      </c>
      <c r="Q30" s="38">
        <v>353</v>
      </c>
      <c r="R30" s="38">
        <v>353</v>
      </c>
      <c r="S30" s="38">
        <v>306</v>
      </c>
      <c r="T30" s="38">
        <v>344</v>
      </c>
      <c r="U30" s="38">
        <v>316</v>
      </c>
      <c r="V30" s="38">
        <v>256</v>
      </c>
      <c r="W30" s="38">
        <v>327</v>
      </c>
      <c r="X30" s="38">
        <v>353</v>
      </c>
      <c r="Y30" s="38">
        <v>353</v>
      </c>
      <c r="Z30" s="38">
        <v>304</v>
      </c>
      <c r="AA30" s="38">
        <v>332</v>
      </c>
      <c r="AB30" s="38">
        <v>316</v>
      </c>
      <c r="AC30" s="38">
        <v>271</v>
      </c>
      <c r="AD30" s="38">
        <v>345</v>
      </c>
      <c r="AE30" s="38">
        <v>353</v>
      </c>
      <c r="AF30" s="59">
        <v>342</v>
      </c>
      <c r="AG30" s="70"/>
      <c r="AH30" s="80">
        <f t="shared" si="3"/>
        <v>9786</v>
      </c>
    </row>
    <row r="31" spans="1:34" s="13" customFormat="1" ht="20.25" customHeight="1" x14ac:dyDescent="0.2">
      <c r="A31" s="13" t="s">
        <v>38</v>
      </c>
      <c r="B31" s="17" t="s">
        <v>39</v>
      </c>
      <c r="C31" s="36">
        <v>353</v>
      </c>
      <c r="D31" s="36">
        <v>346</v>
      </c>
      <c r="E31" s="36">
        <v>325</v>
      </c>
      <c r="F31" s="36">
        <v>353</v>
      </c>
      <c r="G31" s="36">
        <v>332</v>
      </c>
      <c r="H31" s="36">
        <v>339</v>
      </c>
      <c r="I31" s="36">
        <v>353</v>
      </c>
      <c r="J31" s="36">
        <v>341</v>
      </c>
      <c r="K31" s="36">
        <v>351</v>
      </c>
      <c r="L31" s="36">
        <v>325</v>
      </c>
      <c r="M31" s="36">
        <v>321</v>
      </c>
      <c r="N31" s="36">
        <v>307</v>
      </c>
      <c r="O31" s="36">
        <v>287</v>
      </c>
      <c r="P31" s="36">
        <v>344</v>
      </c>
      <c r="Q31" s="36">
        <v>353</v>
      </c>
      <c r="R31" s="36">
        <v>326</v>
      </c>
      <c r="S31" s="36">
        <v>285</v>
      </c>
      <c r="T31" s="36">
        <v>295</v>
      </c>
      <c r="U31" s="36">
        <v>313</v>
      </c>
      <c r="V31" s="36">
        <v>255</v>
      </c>
      <c r="W31" s="36">
        <v>316</v>
      </c>
      <c r="X31" s="36">
        <v>353</v>
      </c>
      <c r="Y31" s="36">
        <v>353</v>
      </c>
      <c r="Z31" s="36">
        <v>329</v>
      </c>
      <c r="AA31" s="36">
        <v>335</v>
      </c>
      <c r="AB31" s="36">
        <v>330</v>
      </c>
      <c r="AC31" s="36">
        <v>285</v>
      </c>
      <c r="AD31" s="36">
        <v>346</v>
      </c>
      <c r="AE31" s="36">
        <v>351</v>
      </c>
      <c r="AF31" s="58">
        <v>354</v>
      </c>
      <c r="AG31" s="69"/>
      <c r="AH31" s="83">
        <f t="shared" si="3"/>
        <v>9856</v>
      </c>
    </row>
    <row r="32" spans="1:34" s="13" customFormat="1" ht="20.25" customHeight="1" x14ac:dyDescent="0.2">
      <c r="A32" s="13" t="s">
        <v>40</v>
      </c>
      <c r="B32" s="15" t="s">
        <v>74</v>
      </c>
      <c r="C32" s="36">
        <v>354</v>
      </c>
      <c r="D32" s="36">
        <v>352</v>
      </c>
      <c r="E32" s="36">
        <v>290</v>
      </c>
      <c r="F32" s="36">
        <v>353</v>
      </c>
      <c r="G32" s="36">
        <v>348</v>
      </c>
      <c r="H32" s="36">
        <v>310</v>
      </c>
      <c r="I32" s="36">
        <v>335</v>
      </c>
      <c r="J32" s="36">
        <v>350</v>
      </c>
      <c r="K32" s="36">
        <v>322</v>
      </c>
      <c r="L32" s="36">
        <v>340</v>
      </c>
      <c r="M32" s="36">
        <v>309</v>
      </c>
      <c r="N32" s="36">
        <v>309</v>
      </c>
      <c r="O32" s="36">
        <v>287</v>
      </c>
      <c r="P32" s="36">
        <v>347</v>
      </c>
      <c r="Q32" s="36">
        <v>353</v>
      </c>
      <c r="R32" s="36">
        <v>308</v>
      </c>
      <c r="S32" s="36">
        <v>297</v>
      </c>
      <c r="T32" s="36">
        <v>297</v>
      </c>
      <c r="U32" s="36">
        <v>334</v>
      </c>
      <c r="V32" s="36">
        <v>299</v>
      </c>
      <c r="W32" s="36">
        <v>299</v>
      </c>
      <c r="X32" s="36">
        <v>353</v>
      </c>
      <c r="Y32" s="36">
        <v>353</v>
      </c>
      <c r="Z32" s="36">
        <v>315</v>
      </c>
      <c r="AA32" s="36">
        <v>353</v>
      </c>
      <c r="AB32" s="36">
        <v>353</v>
      </c>
      <c r="AC32" s="36">
        <v>297</v>
      </c>
      <c r="AD32" s="36">
        <v>348</v>
      </c>
      <c r="AE32" s="36">
        <v>353</v>
      </c>
      <c r="AF32" s="58">
        <v>353</v>
      </c>
      <c r="AG32" s="69"/>
      <c r="AH32" s="80">
        <f t="shared" si="3"/>
        <v>9871</v>
      </c>
    </row>
    <row r="33" spans="1:34" s="13" customFormat="1" ht="20.25" customHeight="1" x14ac:dyDescent="0.2">
      <c r="A33" s="13" t="s">
        <v>41</v>
      </c>
      <c r="B33" s="16" t="s">
        <v>42</v>
      </c>
      <c r="C33" s="36">
        <v>353</v>
      </c>
      <c r="D33" s="36">
        <v>328</v>
      </c>
      <c r="E33" s="36">
        <v>309</v>
      </c>
      <c r="F33" s="36">
        <v>323</v>
      </c>
      <c r="G33" s="36">
        <v>332</v>
      </c>
      <c r="H33" s="36">
        <v>285</v>
      </c>
      <c r="I33" s="36">
        <v>327</v>
      </c>
      <c r="J33" s="36">
        <v>336</v>
      </c>
      <c r="K33" s="36">
        <v>310</v>
      </c>
      <c r="L33" s="36">
        <v>290</v>
      </c>
      <c r="M33" s="36">
        <v>290</v>
      </c>
      <c r="N33" s="36">
        <v>307</v>
      </c>
      <c r="O33" s="36">
        <v>307</v>
      </c>
      <c r="P33" s="36">
        <v>351</v>
      </c>
      <c r="Q33" s="36">
        <v>337</v>
      </c>
      <c r="R33" s="36">
        <v>335</v>
      </c>
      <c r="S33" s="36">
        <v>281</v>
      </c>
      <c r="T33" s="36">
        <v>283</v>
      </c>
      <c r="U33" s="36">
        <v>305</v>
      </c>
      <c r="V33" s="36">
        <v>276</v>
      </c>
      <c r="W33" s="36">
        <v>285</v>
      </c>
      <c r="X33" s="36">
        <v>353</v>
      </c>
      <c r="Y33" s="36">
        <v>353</v>
      </c>
      <c r="Z33" s="36">
        <v>333</v>
      </c>
      <c r="AA33" s="36">
        <v>327</v>
      </c>
      <c r="AB33" s="36">
        <v>353</v>
      </c>
      <c r="AC33" s="36">
        <v>260</v>
      </c>
      <c r="AD33" s="36">
        <v>353</v>
      </c>
      <c r="AE33" s="36">
        <v>353</v>
      </c>
      <c r="AF33" s="58">
        <v>354</v>
      </c>
      <c r="AG33" s="69"/>
      <c r="AH33" s="80">
        <f t="shared" si="3"/>
        <v>9589</v>
      </c>
    </row>
    <row r="34" spans="1:34" s="13" customFormat="1" ht="20.25" customHeight="1" x14ac:dyDescent="0.2">
      <c r="A34" s="13" t="s">
        <v>43</v>
      </c>
      <c r="B34" s="15" t="s">
        <v>74</v>
      </c>
      <c r="C34" s="36">
        <v>353</v>
      </c>
      <c r="D34" s="36">
        <v>313</v>
      </c>
      <c r="E34" s="36">
        <v>297</v>
      </c>
      <c r="F34" s="36">
        <v>337</v>
      </c>
      <c r="G34" s="36">
        <v>334</v>
      </c>
      <c r="H34" s="36">
        <v>296</v>
      </c>
      <c r="I34" s="36">
        <v>301</v>
      </c>
      <c r="J34" s="36">
        <v>348</v>
      </c>
      <c r="K34" s="36">
        <v>323</v>
      </c>
      <c r="L34" s="36">
        <v>277</v>
      </c>
      <c r="M34" s="36">
        <v>266</v>
      </c>
      <c r="N34" s="36">
        <v>320</v>
      </c>
      <c r="O34" s="36">
        <v>284</v>
      </c>
      <c r="P34" s="36">
        <v>353</v>
      </c>
      <c r="Q34" s="36">
        <v>341</v>
      </c>
      <c r="R34" s="36">
        <v>320</v>
      </c>
      <c r="S34" s="36">
        <v>272</v>
      </c>
      <c r="T34" s="36">
        <v>284</v>
      </c>
      <c r="U34" s="36">
        <v>265</v>
      </c>
      <c r="V34" s="36">
        <v>230</v>
      </c>
      <c r="W34" s="36">
        <v>285</v>
      </c>
      <c r="X34" s="36">
        <v>353</v>
      </c>
      <c r="Y34" s="36">
        <v>351</v>
      </c>
      <c r="Z34" s="36">
        <v>316</v>
      </c>
      <c r="AA34" s="36">
        <v>307</v>
      </c>
      <c r="AB34" s="36">
        <v>338</v>
      </c>
      <c r="AC34" s="36">
        <v>272</v>
      </c>
      <c r="AD34" s="36">
        <v>346</v>
      </c>
      <c r="AE34" s="36">
        <v>353</v>
      </c>
      <c r="AF34" s="58">
        <v>353</v>
      </c>
      <c r="AG34" s="69"/>
      <c r="AH34" s="80">
        <f t="shared" si="3"/>
        <v>9388</v>
      </c>
    </row>
    <row r="35" spans="1:34" s="13" customFormat="1" ht="20.25" customHeight="1" x14ac:dyDescent="0.2">
      <c r="A35" s="13" t="s">
        <v>44</v>
      </c>
      <c r="B35" s="16" t="s">
        <v>45</v>
      </c>
      <c r="C35" s="36">
        <v>353</v>
      </c>
      <c r="D35" s="36">
        <v>311</v>
      </c>
      <c r="E35" s="36">
        <v>289</v>
      </c>
      <c r="F35" s="36">
        <v>333</v>
      </c>
      <c r="G35" s="36">
        <v>322</v>
      </c>
      <c r="H35" s="36">
        <v>297</v>
      </c>
      <c r="I35" s="36">
        <v>298</v>
      </c>
      <c r="J35" s="36">
        <v>353</v>
      </c>
      <c r="K35" s="36">
        <v>301</v>
      </c>
      <c r="L35" s="36">
        <v>282</v>
      </c>
      <c r="M35" s="36">
        <v>257</v>
      </c>
      <c r="N35" s="36">
        <v>329</v>
      </c>
      <c r="O35" s="36">
        <v>283</v>
      </c>
      <c r="P35" s="36">
        <v>354</v>
      </c>
      <c r="Q35" s="36">
        <v>340</v>
      </c>
      <c r="R35" s="36">
        <v>345</v>
      </c>
      <c r="S35" s="36">
        <v>266</v>
      </c>
      <c r="T35" s="36">
        <v>309</v>
      </c>
      <c r="U35" s="36">
        <v>335</v>
      </c>
      <c r="V35" s="36">
        <v>223</v>
      </c>
      <c r="W35" s="36">
        <v>296</v>
      </c>
      <c r="X35" s="36">
        <v>353</v>
      </c>
      <c r="Y35" s="36">
        <v>353</v>
      </c>
      <c r="Z35" s="36">
        <v>328</v>
      </c>
      <c r="AA35" s="36">
        <v>304</v>
      </c>
      <c r="AB35" s="36">
        <v>333</v>
      </c>
      <c r="AC35" s="36">
        <v>270</v>
      </c>
      <c r="AD35" s="36">
        <v>326</v>
      </c>
      <c r="AE35" s="36">
        <v>354</v>
      </c>
      <c r="AF35" s="58">
        <v>339</v>
      </c>
      <c r="AG35" s="69"/>
      <c r="AH35" s="80">
        <f t="shared" si="3"/>
        <v>9436</v>
      </c>
    </row>
    <row r="36" spans="1:34" s="13" customFormat="1" ht="20.25" customHeight="1" x14ac:dyDescent="0.2">
      <c r="A36" s="13" t="s">
        <v>46</v>
      </c>
      <c r="B36" s="15" t="s">
        <v>74</v>
      </c>
      <c r="C36" s="36">
        <v>353</v>
      </c>
      <c r="D36" s="36">
        <v>321</v>
      </c>
      <c r="E36" s="36">
        <v>306</v>
      </c>
      <c r="F36" s="36">
        <v>330</v>
      </c>
      <c r="G36" s="36">
        <v>339</v>
      </c>
      <c r="H36" s="36">
        <v>255</v>
      </c>
      <c r="I36" s="36">
        <v>317</v>
      </c>
      <c r="J36" s="36">
        <v>353</v>
      </c>
      <c r="K36" s="36">
        <v>303</v>
      </c>
      <c r="L36" s="36">
        <v>302</v>
      </c>
      <c r="M36" s="36">
        <v>263</v>
      </c>
      <c r="N36" s="36">
        <v>334</v>
      </c>
      <c r="O36" s="36">
        <v>284</v>
      </c>
      <c r="P36" s="36">
        <v>344</v>
      </c>
      <c r="Q36" s="36">
        <v>353</v>
      </c>
      <c r="R36" s="36">
        <v>313</v>
      </c>
      <c r="S36" s="36">
        <v>271</v>
      </c>
      <c r="T36" s="36">
        <v>301</v>
      </c>
      <c r="U36" s="36">
        <v>325</v>
      </c>
      <c r="V36" s="36">
        <v>252</v>
      </c>
      <c r="W36" s="36">
        <v>298</v>
      </c>
      <c r="X36" s="36">
        <v>353</v>
      </c>
      <c r="Y36" s="36">
        <v>353</v>
      </c>
      <c r="Z36" s="36">
        <v>325</v>
      </c>
      <c r="AA36" s="36">
        <v>322</v>
      </c>
      <c r="AB36" s="36">
        <v>326</v>
      </c>
      <c r="AC36" s="36">
        <v>320</v>
      </c>
      <c r="AD36" s="36">
        <v>323</v>
      </c>
      <c r="AE36" s="36">
        <v>353</v>
      </c>
      <c r="AF36" s="58">
        <v>344</v>
      </c>
      <c r="AG36" s="69"/>
      <c r="AH36" s="80">
        <f t="shared" si="3"/>
        <v>9536</v>
      </c>
    </row>
    <row r="37" spans="1:34" s="13" customFormat="1" ht="20.25" customHeight="1" x14ac:dyDescent="0.2">
      <c r="A37" s="13" t="s">
        <v>47</v>
      </c>
      <c r="B37" s="16" t="s">
        <v>48</v>
      </c>
      <c r="C37" s="36">
        <v>354</v>
      </c>
      <c r="D37" s="36">
        <v>316</v>
      </c>
      <c r="E37" s="36">
        <v>316</v>
      </c>
      <c r="F37" s="36">
        <v>311</v>
      </c>
      <c r="G37" s="36">
        <v>330</v>
      </c>
      <c r="H37" s="36">
        <v>296</v>
      </c>
      <c r="I37" s="36">
        <v>352</v>
      </c>
      <c r="J37" s="36">
        <v>321</v>
      </c>
      <c r="K37" s="36">
        <v>306</v>
      </c>
      <c r="L37" s="36">
        <v>326</v>
      </c>
      <c r="M37" s="36">
        <v>303</v>
      </c>
      <c r="N37" s="36">
        <v>305</v>
      </c>
      <c r="O37" s="36">
        <v>265</v>
      </c>
      <c r="P37" s="36">
        <v>319</v>
      </c>
      <c r="Q37" s="36">
        <v>353</v>
      </c>
      <c r="R37" s="36">
        <v>306</v>
      </c>
      <c r="S37" s="36">
        <v>293</v>
      </c>
      <c r="T37" s="36">
        <v>306</v>
      </c>
      <c r="U37" s="36">
        <v>308</v>
      </c>
      <c r="V37" s="36">
        <v>262</v>
      </c>
      <c r="W37" s="36">
        <v>323</v>
      </c>
      <c r="X37" s="36">
        <v>353</v>
      </c>
      <c r="Y37" s="36">
        <v>353</v>
      </c>
      <c r="Z37" s="36">
        <v>324</v>
      </c>
      <c r="AA37" s="36">
        <v>322</v>
      </c>
      <c r="AB37" s="36">
        <v>344</v>
      </c>
      <c r="AC37" s="36">
        <v>347</v>
      </c>
      <c r="AD37" s="36">
        <v>318</v>
      </c>
      <c r="AE37" s="36">
        <v>353</v>
      </c>
      <c r="AF37" s="58">
        <v>335</v>
      </c>
      <c r="AG37" s="69"/>
      <c r="AH37" s="80">
        <f t="shared" si="3"/>
        <v>9620</v>
      </c>
    </row>
    <row r="38" spans="1:34" s="13" customFormat="1" ht="20.25" customHeight="1" x14ac:dyDescent="0.2">
      <c r="A38" s="13" t="s">
        <v>49</v>
      </c>
      <c r="B38" s="15" t="s">
        <v>74</v>
      </c>
      <c r="C38" s="36">
        <v>353</v>
      </c>
      <c r="D38" s="36">
        <v>313</v>
      </c>
      <c r="E38" s="36">
        <v>329</v>
      </c>
      <c r="F38" s="36">
        <v>317</v>
      </c>
      <c r="G38" s="36">
        <v>327</v>
      </c>
      <c r="H38" s="36">
        <v>334</v>
      </c>
      <c r="I38" s="36">
        <v>353</v>
      </c>
      <c r="J38" s="36">
        <v>347</v>
      </c>
      <c r="K38" s="36">
        <v>331</v>
      </c>
      <c r="L38" s="36">
        <v>343</v>
      </c>
      <c r="M38" s="36">
        <v>260</v>
      </c>
      <c r="N38" s="36">
        <v>292</v>
      </c>
      <c r="O38" s="36">
        <v>318</v>
      </c>
      <c r="P38" s="36">
        <v>346</v>
      </c>
      <c r="Q38" s="36">
        <v>341</v>
      </c>
      <c r="R38" s="36">
        <v>319</v>
      </c>
      <c r="S38" s="36">
        <v>284</v>
      </c>
      <c r="T38" s="36">
        <v>331</v>
      </c>
      <c r="U38" s="36">
        <v>300</v>
      </c>
      <c r="V38" s="36">
        <v>251</v>
      </c>
      <c r="W38" s="36">
        <v>333</v>
      </c>
      <c r="X38" s="36">
        <v>353</v>
      </c>
      <c r="Y38" s="36">
        <v>342</v>
      </c>
      <c r="Z38" s="36">
        <v>318</v>
      </c>
      <c r="AA38" s="36">
        <v>334</v>
      </c>
      <c r="AB38" s="36">
        <v>353</v>
      </c>
      <c r="AC38" s="36">
        <v>343</v>
      </c>
      <c r="AD38" s="36">
        <v>324</v>
      </c>
      <c r="AE38" s="36">
        <v>353</v>
      </c>
      <c r="AF38" s="58">
        <v>307</v>
      </c>
      <c r="AG38" s="69"/>
      <c r="AH38" s="80">
        <f t="shared" si="3"/>
        <v>9749</v>
      </c>
    </row>
    <row r="39" spans="1:34" s="13" customFormat="1" ht="20.25" customHeight="1" x14ac:dyDescent="0.2">
      <c r="A39" s="13" t="s">
        <v>50</v>
      </c>
      <c r="B39" s="16" t="s">
        <v>51</v>
      </c>
      <c r="C39" s="36">
        <v>353</v>
      </c>
      <c r="D39" s="36">
        <v>332</v>
      </c>
      <c r="E39" s="36">
        <v>332</v>
      </c>
      <c r="F39" s="36">
        <v>353</v>
      </c>
      <c r="G39" s="36">
        <v>327</v>
      </c>
      <c r="H39" s="36">
        <v>353</v>
      </c>
      <c r="I39" s="36">
        <v>330</v>
      </c>
      <c r="J39" s="36">
        <v>353</v>
      </c>
      <c r="K39" s="36">
        <v>353</v>
      </c>
      <c r="L39" s="36">
        <v>353</v>
      </c>
      <c r="M39" s="36">
        <v>323</v>
      </c>
      <c r="N39" s="36">
        <v>301</v>
      </c>
      <c r="O39" s="36">
        <v>353</v>
      </c>
      <c r="P39" s="36">
        <v>353</v>
      </c>
      <c r="Q39" s="36">
        <v>336</v>
      </c>
      <c r="R39" s="36">
        <v>337</v>
      </c>
      <c r="S39" s="36">
        <v>324</v>
      </c>
      <c r="T39" s="36">
        <v>327</v>
      </c>
      <c r="U39" s="36">
        <v>298</v>
      </c>
      <c r="V39" s="36">
        <v>296</v>
      </c>
      <c r="W39" s="36">
        <v>342</v>
      </c>
      <c r="X39" s="36">
        <v>353</v>
      </c>
      <c r="Y39" s="36">
        <v>353</v>
      </c>
      <c r="Z39" s="36">
        <v>329</v>
      </c>
      <c r="AA39" s="36">
        <v>353</v>
      </c>
      <c r="AB39" s="36">
        <v>347</v>
      </c>
      <c r="AC39" s="36">
        <v>349</v>
      </c>
      <c r="AD39" s="36">
        <v>336</v>
      </c>
      <c r="AE39" s="36">
        <v>353</v>
      </c>
      <c r="AF39" s="58">
        <v>335</v>
      </c>
      <c r="AG39" s="69"/>
      <c r="AH39" s="80">
        <f t="shared" si="3"/>
        <v>10137</v>
      </c>
    </row>
    <row r="40" spans="1:34" s="13" customFormat="1" ht="20.25" customHeight="1" x14ac:dyDescent="0.2">
      <c r="A40" s="13" t="s">
        <v>52</v>
      </c>
      <c r="B40" s="15" t="s">
        <v>74</v>
      </c>
      <c r="C40" s="36">
        <v>354</v>
      </c>
      <c r="D40" s="36">
        <v>341</v>
      </c>
      <c r="E40" s="36">
        <v>341</v>
      </c>
      <c r="F40" s="36">
        <v>353</v>
      </c>
      <c r="G40" s="36">
        <v>339</v>
      </c>
      <c r="H40" s="36">
        <v>351</v>
      </c>
      <c r="I40" s="36">
        <v>330</v>
      </c>
      <c r="J40" s="36">
        <v>354</v>
      </c>
      <c r="K40" s="36">
        <v>353</v>
      </c>
      <c r="L40" s="36">
        <v>353</v>
      </c>
      <c r="M40" s="36">
        <v>318</v>
      </c>
      <c r="N40" s="36">
        <v>325</v>
      </c>
      <c r="O40" s="36">
        <v>353</v>
      </c>
      <c r="P40" s="36">
        <v>353</v>
      </c>
      <c r="Q40" s="36">
        <v>338</v>
      </c>
      <c r="R40" s="36">
        <v>353</v>
      </c>
      <c r="S40" s="36">
        <v>353</v>
      </c>
      <c r="T40" s="36">
        <v>346</v>
      </c>
      <c r="U40" s="36">
        <v>302</v>
      </c>
      <c r="V40" s="36">
        <v>338</v>
      </c>
      <c r="W40" s="36">
        <v>328</v>
      </c>
      <c r="X40" s="36">
        <v>353</v>
      </c>
      <c r="Y40" s="36">
        <v>353</v>
      </c>
      <c r="Z40" s="36">
        <v>338</v>
      </c>
      <c r="AA40" s="36">
        <v>351</v>
      </c>
      <c r="AB40" s="36">
        <v>353</v>
      </c>
      <c r="AC40" s="36">
        <v>341</v>
      </c>
      <c r="AD40" s="36">
        <v>340</v>
      </c>
      <c r="AE40" s="36">
        <v>354</v>
      </c>
      <c r="AF40" s="58">
        <v>347</v>
      </c>
      <c r="AG40" s="69"/>
      <c r="AH40" s="80">
        <f t="shared" si="3"/>
        <v>10306</v>
      </c>
    </row>
    <row r="41" spans="1:34" s="13" customFormat="1" ht="20.25" customHeight="1" x14ac:dyDescent="0.2">
      <c r="A41" s="13" t="s">
        <v>53</v>
      </c>
      <c r="B41" s="16" t="s">
        <v>54</v>
      </c>
      <c r="C41" s="36">
        <v>353</v>
      </c>
      <c r="D41" s="36">
        <v>350</v>
      </c>
      <c r="E41" s="36">
        <v>341</v>
      </c>
      <c r="F41" s="36">
        <v>353</v>
      </c>
      <c r="G41" s="36">
        <v>344</v>
      </c>
      <c r="H41" s="36">
        <v>353</v>
      </c>
      <c r="I41" s="36">
        <v>354</v>
      </c>
      <c r="J41" s="36">
        <v>353</v>
      </c>
      <c r="K41" s="36">
        <v>353</v>
      </c>
      <c r="L41" s="36">
        <v>353</v>
      </c>
      <c r="M41" s="36">
        <v>352</v>
      </c>
      <c r="N41" s="36">
        <v>338</v>
      </c>
      <c r="O41" s="36">
        <v>353</v>
      </c>
      <c r="P41" s="36">
        <v>353</v>
      </c>
      <c r="Q41" s="36">
        <v>340</v>
      </c>
      <c r="R41" s="36">
        <v>353</v>
      </c>
      <c r="S41" s="36">
        <v>347</v>
      </c>
      <c r="T41" s="36">
        <v>353</v>
      </c>
      <c r="U41" s="36">
        <v>342</v>
      </c>
      <c r="V41" s="36">
        <v>330</v>
      </c>
      <c r="W41" s="36">
        <v>354</v>
      </c>
      <c r="X41" s="36">
        <v>353</v>
      </c>
      <c r="Y41" s="36">
        <v>354</v>
      </c>
      <c r="Z41" s="36">
        <v>353</v>
      </c>
      <c r="AA41" s="36">
        <v>353</v>
      </c>
      <c r="AB41" s="36">
        <v>353</v>
      </c>
      <c r="AC41" s="36">
        <v>341</v>
      </c>
      <c r="AD41" s="36">
        <v>346</v>
      </c>
      <c r="AE41" s="36">
        <v>353</v>
      </c>
      <c r="AF41" s="58">
        <v>353</v>
      </c>
      <c r="AG41" s="69"/>
      <c r="AH41" s="80">
        <f t="shared" si="3"/>
        <v>10481</v>
      </c>
    </row>
    <row r="42" spans="1:34" s="13" customFormat="1" ht="20.25" customHeight="1" x14ac:dyDescent="0.2">
      <c r="A42" s="13" t="s">
        <v>55</v>
      </c>
      <c r="B42" s="17" t="s">
        <v>74</v>
      </c>
      <c r="C42" s="39">
        <v>354</v>
      </c>
      <c r="D42" s="40">
        <v>340</v>
      </c>
      <c r="E42" s="40">
        <v>350</v>
      </c>
      <c r="F42" s="40">
        <v>353</v>
      </c>
      <c r="G42" s="40">
        <v>345</v>
      </c>
      <c r="H42" s="40">
        <v>353</v>
      </c>
      <c r="I42" s="40">
        <v>353</v>
      </c>
      <c r="J42" s="40">
        <v>327</v>
      </c>
      <c r="K42" s="40">
        <v>353</v>
      </c>
      <c r="L42" s="40">
        <v>346</v>
      </c>
      <c r="M42" s="40">
        <v>353</v>
      </c>
      <c r="N42" s="40">
        <v>346</v>
      </c>
      <c r="O42" s="40">
        <v>336</v>
      </c>
      <c r="P42" s="40">
        <v>354</v>
      </c>
      <c r="Q42" s="40">
        <v>353</v>
      </c>
      <c r="R42" s="40">
        <v>353</v>
      </c>
      <c r="S42" s="40">
        <v>354</v>
      </c>
      <c r="T42" s="40">
        <v>353</v>
      </c>
      <c r="U42" s="40">
        <v>351</v>
      </c>
      <c r="V42" s="40">
        <v>354</v>
      </c>
      <c r="W42" s="40">
        <v>352</v>
      </c>
      <c r="X42" s="40">
        <v>353</v>
      </c>
      <c r="Y42" s="40">
        <v>353</v>
      </c>
      <c r="Z42" s="40">
        <v>334</v>
      </c>
      <c r="AA42" s="40">
        <v>353</v>
      </c>
      <c r="AB42" s="40">
        <v>353</v>
      </c>
      <c r="AC42" s="40">
        <v>353</v>
      </c>
      <c r="AD42" s="40">
        <v>353</v>
      </c>
      <c r="AE42" s="40">
        <v>353</v>
      </c>
      <c r="AF42" s="60">
        <v>353</v>
      </c>
      <c r="AG42" s="71"/>
      <c r="AH42" s="81">
        <f t="shared" si="3"/>
        <v>10491</v>
      </c>
    </row>
    <row r="43" spans="1:34" s="13" customFormat="1" ht="20.25" customHeight="1" x14ac:dyDescent="0.2">
      <c r="A43" s="13" t="s">
        <v>56</v>
      </c>
      <c r="B43" s="16" t="s">
        <v>57</v>
      </c>
      <c r="C43" s="38">
        <v>353</v>
      </c>
      <c r="D43" s="38">
        <v>353</v>
      </c>
      <c r="E43" s="38">
        <v>348</v>
      </c>
      <c r="F43" s="38">
        <v>353</v>
      </c>
      <c r="G43" s="38">
        <v>353</v>
      </c>
      <c r="H43" s="38">
        <v>348</v>
      </c>
      <c r="I43" s="38">
        <v>352</v>
      </c>
      <c r="J43" s="38">
        <v>346</v>
      </c>
      <c r="K43" s="38">
        <v>353</v>
      </c>
      <c r="L43" s="38">
        <v>353</v>
      </c>
      <c r="M43" s="38">
        <v>353</v>
      </c>
      <c r="N43" s="38">
        <v>329</v>
      </c>
      <c r="O43" s="38">
        <v>353</v>
      </c>
      <c r="P43" s="38">
        <v>343</v>
      </c>
      <c r="Q43" s="38">
        <v>353</v>
      </c>
      <c r="R43" s="38">
        <v>339</v>
      </c>
      <c r="S43" s="38">
        <v>353</v>
      </c>
      <c r="T43" s="38">
        <v>353</v>
      </c>
      <c r="U43" s="38">
        <v>348</v>
      </c>
      <c r="V43" s="38">
        <v>353</v>
      </c>
      <c r="W43" s="38">
        <v>352</v>
      </c>
      <c r="X43" s="38">
        <v>353</v>
      </c>
      <c r="Y43" s="38">
        <v>353</v>
      </c>
      <c r="Z43" s="38">
        <v>353</v>
      </c>
      <c r="AA43" s="38">
        <v>353</v>
      </c>
      <c r="AB43" s="38">
        <v>353</v>
      </c>
      <c r="AC43" s="38">
        <v>345</v>
      </c>
      <c r="AD43" s="38">
        <v>353</v>
      </c>
      <c r="AE43" s="38">
        <v>353</v>
      </c>
      <c r="AF43" s="59">
        <v>353</v>
      </c>
      <c r="AG43" s="70"/>
      <c r="AH43" s="80">
        <f t="shared" si="3"/>
        <v>10510</v>
      </c>
    </row>
    <row r="44" spans="1:34" s="13" customFormat="1" ht="20.25" customHeight="1" x14ac:dyDescent="0.2">
      <c r="A44" s="13" t="s">
        <v>58</v>
      </c>
      <c r="B44" s="15" t="s">
        <v>74</v>
      </c>
      <c r="C44" s="36">
        <v>353</v>
      </c>
      <c r="D44" s="36">
        <v>353</v>
      </c>
      <c r="E44" s="36">
        <v>353</v>
      </c>
      <c r="F44" s="36">
        <v>350</v>
      </c>
      <c r="G44" s="36">
        <v>354</v>
      </c>
      <c r="H44" s="36">
        <v>353</v>
      </c>
      <c r="I44" s="36">
        <v>354</v>
      </c>
      <c r="J44" s="36">
        <v>353</v>
      </c>
      <c r="K44" s="36">
        <v>354</v>
      </c>
      <c r="L44" s="36">
        <v>353</v>
      </c>
      <c r="M44" s="36">
        <v>353</v>
      </c>
      <c r="N44" s="36">
        <v>352</v>
      </c>
      <c r="O44" s="36">
        <v>353</v>
      </c>
      <c r="P44" s="36">
        <v>353</v>
      </c>
      <c r="Q44" s="36">
        <v>353</v>
      </c>
      <c r="R44" s="36">
        <v>353</v>
      </c>
      <c r="S44" s="36">
        <v>354</v>
      </c>
      <c r="T44" s="36">
        <v>353</v>
      </c>
      <c r="U44" s="36">
        <v>354</v>
      </c>
      <c r="V44" s="36">
        <v>353</v>
      </c>
      <c r="W44" s="36">
        <v>353</v>
      </c>
      <c r="X44" s="36">
        <v>353</v>
      </c>
      <c r="Y44" s="36">
        <v>353</v>
      </c>
      <c r="Z44" s="36">
        <v>353</v>
      </c>
      <c r="AA44" s="36">
        <v>353</v>
      </c>
      <c r="AB44" s="36">
        <v>353</v>
      </c>
      <c r="AC44" s="36">
        <v>347</v>
      </c>
      <c r="AD44" s="36">
        <v>353</v>
      </c>
      <c r="AE44" s="36">
        <v>353</v>
      </c>
      <c r="AF44" s="58">
        <v>353</v>
      </c>
      <c r="AG44" s="69"/>
      <c r="AH44" s="80">
        <f t="shared" si="3"/>
        <v>10585</v>
      </c>
    </row>
    <row r="45" spans="1:34" s="13" customFormat="1" ht="20.25" customHeight="1" x14ac:dyDescent="0.2">
      <c r="A45" s="13" t="s">
        <v>59</v>
      </c>
      <c r="B45" s="16" t="s">
        <v>60</v>
      </c>
      <c r="C45" s="36">
        <v>353</v>
      </c>
      <c r="D45" s="36">
        <v>353</v>
      </c>
      <c r="E45" s="36">
        <v>352</v>
      </c>
      <c r="F45" s="36">
        <v>353</v>
      </c>
      <c r="G45" s="36">
        <v>353</v>
      </c>
      <c r="H45" s="36">
        <v>353</v>
      </c>
      <c r="I45" s="36">
        <v>353</v>
      </c>
      <c r="J45" s="36">
        <v>353</v>
      </c>
      <c r="K45" s="36">
        <v>353</v>
      </c>
      <c r="L45" s="36">
        <v>353</v>
      </c>
      <c r="M45" s="36">
        <v>353</v>
      </c>
      <c r="N45" s="36">
        <v>353</v>
      </c>
      <c r="O45" s="36">
        <v>353</v>
      </c>
      <c r="P45" s="36">
        <v>353</v>
      </c>
      <c r="Q45" s="36">
        <v>353</v>
      </c>
      <c r="R45" s="36">
        <v>353</v>
      </c>
      <c r="S45" s="36">
        <v>353</v>
      </c>
      <c r="T45" s="36">
        <v>353</v>
      </c>
      <c r="U45" s="36">
        <v>353</v>
      </c>
      <c r="V45" s="36">
        <v>348</v>
      </c>
      <c r="W45" s="36">
        <v>334</v>
      </c>
      <c r="X45" s="36">
        <v>353</v>
      </c>
      <c r="Y45" s="36">
        <v>354</v>
      </c>
      <c r="Z45" s="36">
        <v>353</v>
      </c>
      <c r="AA45" s="36">
        <v>353</v>
      </c>
      <c r="AB45" s="36">
        <v>347</v>
      </c>
      <c r="AC45" s="36">
        <v>353</v>
      </c>
      <c r="AD45" s="36">
        <v>353</v>
      </c>
      <c r="AE45" s="36">
        <v>344</v>
      </c>
      <c r="AF45" s="58">
        <v>353</v>
      </c>
      <c r="AG45" s="69"/>
      <c r="AH45" s="80">
        <f t="shared" si="3"/>
        <v>10551</v>
      </c>
    </row>
    <row r="46" spans="1:34" s="13" customFormat="1" ht="20.25" customHeight="1" x14ac:dyDescent="0.2">
      <c r="A46" s="13" t="s">
        <v>61</v>
      </c>
      <c r="B46" s="15" t="s">
        <v>74</v>
      </c>
      <c r="C46" s="36">
        <v>353</v>
      </c>
      <c r="D46" s="36">
        <v>353</v>
      </c>
      <c r="E46" s="36">
        <v>353</v>
      </c>
      <c r="F46" s="36">
        <v>353</v>
      </c>
      <c r="G46" s="36">
        <v>354</v>
      </c>
      <c r="H46" s="36">
        <v>353</v>
      </c>
      <c r="I46" s="36">
        <v>353</v>
      </c>
      <c r="J46" s="36">
        <v>353</v>
      </c>
      <c r="K46" s="36">
        <v>353</v>
      </c>
      <c r="L46" s="36">
        <v>353</v>
      </c>
      <c r="M46" s="36">
        <v>353</v>
      </c>
      <c r="N46" s="36">
        <v>353</v>
      </c>
      <c r="O46" s="36">
        <v>352</v>
      </c>
      <c r="P46" s="36">
        <v>353</v>
      </c>
      <c r="Q46" s="36">
        <v>353</v>
      </c>
      <c r="R46" s="36">
        <v>353</v>
      </c>
      <c r="S46" s="36">
        <v>353</v>
      </c>
      <c r="T46" s="36">
        <v>353</v>
      </c>
      <c r="U46" s="36">
        <v>353</v>
      </c>
      <c r="V46" s="36">
        <v>353</v>
      </c>
      <c r="W46" s="36">
        <v>354</v>
      </c>
      <c r="X46" s="36">
        <v>353</v>
      </c>
      <c r="Y46" s="36">
        <v>352</v>
      </c>
      <c r="Z46" s="36">
        <v>352</v>
      </c>
      <c r="AA46" s="36">
        <v>353</v>
      </c>
      <c r="AB46" s="36">
        <v>347</v>
      </c>
      <c r="AC46" s="36">
        <v>353</v>
      </c>
      <c r="AD46" s="36">
        <v>353</v>
      </c>
      <c r="AE46" s="36">
        <v>353</v>
      </c>
      <c r="AF46" s="58">
        <v>353</v>
      </c>
      <c r="AG46" s="69"/>
      <c r="AH46" s="80">
        <f t="shared" si="3"/>
        <v>10583</v>
      </c>
    </row>
    <row r="47" spans="1:34" s="13" customFormat="1" ht="20.25" customHeight="1" x14ac:dyDescent="0.2">
      <c r="A47" s="13" t="s">
        <v>62</v>
      </c>
      <c r="B47" s="16" t="s">
        <v>63</v>
      </c>
      <c r="C47" s="36">
        <v>353</v>
      </c>
      <c r="D47" s="36">
        <v>353</v>
      </c>
      <c r="E47" s="36">
        <v>353</v>
      </c>
      <c r="F47" s="36">
        <v>353</v>
      </c>
      <c r="G47" s="36">
        <v>353</v>
      </c>
      <c r="H47" s="36">
        <v>354</v>
      </c>
      <c r="I47" s="36">
        <v>353</v>
      </c>
      <c r="J47" s="36">
        <v>353</v>
      </c>
      <c r="K47" s="36">
        <v>353</v>
      </c>
      <c r="L47" s="36">
        <v>353</v>
      </c>
      <c r="M47" s="36">
        <v>353</v>
      </c>
      <c r="N47" s="36">
        <v>353</v>
      </c>
      <c r="O47" s="36">
        <v>353</v>
      </c>
      <c r="P47" s="36">
        <v>353</v>
      </c>
      <c r="Q47" s="36">
        <v>354</v>
      </c>
      <c r="R47" s="36">
        <v>353</v>
      </c>
      <c r="S47" s="36">
        <v>353</v>
      </c>
      <c r="T47" s="36">
        <v>353</v>
      </c>
      <c r="U47" s="36">
        <v>353</v>
      </c>
      <c r="V47" s="36">
        <v>353</v>
      </c>
      <c r="W47" s="36">
        <v>353</v>
      </c>
      <c r="X47" s="36">
        <v>353</v>
      </c>
      <c r="Y47" s="36">
        <v>353</v>
      </c>
      <c r="Z47" s="36">
        <v>353</v>
      </c>
      <c r="AA47" s="36">
        <v>353</v>
      </c>
      <c r="AB47" s="36">
        <v>353</v>
      </c>
      <c r="AC47" s="36">
        <v>353</v>
      </c>
      <c r="AD47" s="36">
        <v>353</v>
      </c>
      <c r="AE47" s="36">
        <v>353</v>
      </c>
      <c r="AF47" s="58">
        <v>354</v>
      </c>
      <c r="AG47" s="69"/>
      <c r="AH47" s="80">
        <f t="shared" si="3"/>
        <v>10593</v>
      </c>
    </row>
    <row r="48" spans="1:34" s="13" customFormat="1" ht="20.25" customHeight="1" x14ac:dyDescent="0.2">
      <c r="A48" s="13" t="s">
        <v>64</v>
      </c>
      <c r="B48" s="15" t="s">
        <v>74</v>
      </c>
      <c r="C48" s="36">
        <v>353</v>
      </c>
      <c r="D48" s="36">
        <v>353</v>
      </c>
      <c r="E48" s="36">
        <v>353</v>
      </c>
      <c r="F48" s="36">
        <v>353</v>
      </c>
      <c r="G48" s="36">
        <v>353</v>
      </c>
      <c r="H48" s="36">
        <v>353</v>
      </c>
      <c r="I48" s="36">
        <v>353</v>
      </c>
      <c r="J48" s="36">
        <v>353</v>
      </c>
      <c r="K48" s="36">
        <v>353</v>
      </c>
      <c r="L48" s="36">
        <v>353</v>
      </c>
      <c r="M48" s="36">
        <v>353</v>
      </c>
      <c r="N48" s="36">
        <v>354</v>
      </c>
      <c r="O48" s="36">
        <v>353</v>
      </c>
      <c r="P48" s="36">
        <v>353</v>
      </c>
      <c r="Q48" s="36">
        <v>353</v>
      </c>
      <c r="R48" s="36">
        <v>353</v>
      </c>
      <c r="S48" s="36">
        <v>353</v>
      </c>
      <c r="T48" s="36">
        <v>353</v>
      </c>
      <c r="U48" s="36">
        <v>353</v>
      </c>
      <c r="V48" s="36">
        <v>353</v>
      </c>
      <c r="W48" s="36">
        <v>353</v>
      </c>
      <c r="X48" s="36">
        <v>353</v>
      </c>
      <c r="Y48" s="36">
        <v>353</v>
      </c>
      <c r="Z48" s="36">
        <v>353</v>
      </c>
      <c r="AA48" s="36">
        <v>353</v>
      </c>
      <c r="AB48" s="36">
        <v>353</v>
      </c>
      <c r="AC48" s="36">
        <v>353</v>
      </c>
      <c r="AD48" s="36">
        <v>353</v>
      </c>
      <c r="AE48" s="36">
        <v>353</v>
      </c>
      <c r="AF48" s="58">
        <v>353</v>
      </c>
      <c r="AG48" s="69"/>
      <c r="AH48" s="80">
        <f t="shared" si="3"/>
        <v>10591</v>
      </c>
    </row>
    <row r="49" spans="1:35" s="13" customFormat="1" ht="20.25" customHeight="1" x14ac:dyDescent="0.2">
      <c r="A49" s="13" t="s">
        <v>65</v>
      </c>
      <c r="B49" s="16" t="s">
        <v>66</v>
      </c>
      <c r="C49" s="36">
        <v>352</v>
      </c>
      <c r="D49" s="36">
        <v>353</v>
      </c>
      <c r="E49" s="36">
        <v>353</v>
      </c>
      <c r="F49" s="36">
        <v>353</v>
      </c>
      <c r="G49" s="36">
        <v>353</v>
      </c>
      <c r="H49" s="36">
        <v>353</v>
      </c>
      <c r="I49" s="36">
        <v>353</v>
      </c>
      <c r="J49" s="36">
        <v>353</v>
      </c>
      <c r="K49" s="36">
        <v>353</v>
      </c>
      <c r="L49" s="36">
        <v>353</v>
      </c>
      <c r="M49" s="36">
        <v>353</v>
      </c>
      <c r="N49" s="36">
        <v>353</v>
      </c>
      <c r="O49" s="36">
        <v>353</v>
      </c>
      <c r="P49" s="36">
        <v>353</v>
      </c>
      <c r="Q49" s="36">
        <v>353</v>
      </c>
      <c r="R49" s="36">
        <v>353</v>
      </c>
      <c r="S49" s="36">
        <v>353</v>
      </c>
      <c r="T49" s="36">
        <v>354</v>
      </c>
      <c r="U49" s="36">
        <v>353</v>
      </c>
      <c r="V49" s="36">
        <v>353</v>
      </c>
      <c r="W49" s="36">
        <v>353</v>
      </c>
      <c r="X49" s="36">
        <v>353</v>
      </c>
      <c r="Y49" s="36">
        <v>353</v>
      </c>
      <c r="Z49" s="36">
        <v>353</v>
      </c>
      <c r="AA49" s="36">
        <v>353</v>
      </c>
      <c r="AB49" s="36">
        <v>353</v>
      </c>
      <c r="AC49" s="36">
        <v>353</v>
      </c>
      <c r="AD49" s="36">
        <v>353</v>
      </c>
      <c r="AE49" s="36">
        <v>353</v>
      </c>
      <c r="AF49" s="58">
        <v>353</v>
      </c>
      <c r="AG49" s="69"/>
      <c r="AH49" s="80">
        <f t="shared" si="3"/>
        <v>10590</v>
      </c>
    </row>
    <row r="50" spans="1:35" s="13" customFormat="1" ht="20.25" customHeight="1" x14ac:dyDescent="0.2">
      <c r="A50" s="13" t="s">
        <v>67</v>
      </c>
      <c r="B50" s="18" t="s">
        <v>74</v>
      </c>
      <c r="C50" s="41">
        <v>353</v>
      </c>
      <c r="D50" s="41">
        <v>353</v>
      </c>
      <c r="E50" s="41">
        <v>353</v>
      </c>
      <c r="F50" s="41">
        <v>353</v>
      </c>
      <c r="G50" s="41">
        <v>354</v>
      </c>
      <c r="H50" s="41">
        <v>353</v>
      </c>
      <c r="I50" s="41">
        <v>353</v>
      </c>
      <c r="J50" s="41">
        <v>353</v>
      </c>
      <c r="K50" s="41">
        <v>353</v>
      </c>
      <c r="L50" s="41">
        <v>352</v>
      </c>
      <c r="M50" s="41">
        <v>353</v>
      </c>
      <c r="N50" s="41">
        <v>353</v>
      </c>
      <c r="O50" s="41">
        <v>353</v>
      </c>
      <c r="P50" s="41">
        <v>353</v>
      </c>
      <c r="Q50" s="41">
        <v>353</v>
      </c>
      <c r="R50" s="41">
        <v>353</v>
      </c>
      <c r="S50" s="41">
        <v>353</v>
      </c>
      <c r="T50" s="41">
        <v>353</v>
      </c>
      <c r="U50" s="41">
        <v>353</v>
      </c>
      <c r="V50" s="41">
        <v>353</v>
      </c>
      <c r="W50" s="41">
        <v>353</v>
      </c>
      <c r="X50" s="41">
        <v>353</v>
      </c>
      <c r="Y50" s="41">
        <v>353</v>
      </c>
      <c r="Z50" s="41">
        <v>353</v>
      </c>
      <c r="AA50" s="41">
        <v>353</v>
      </c>
      <c r="AB50" s="41">
        <v>353</v>
      </c>
      <c r="AC50" s="41">
        <v>353</v>
      </c>
      <c r="AD50" s="41">
        <v>353</v>
      </c>
      <c r="AE50" s="41">
        <v>353</v>
      </c>
      <c r="AF50" s="61">
        <v>353</v>
      </c>
      <c r="AG50" s="72"/>
      <c r="AH50" s="84">
        <f t="shared" si="3"/>
        <v>10590</v>
      </c>
    </row>
    <row r="51" spans="1:35" s="13" customFormat="1" ht="20.25" customHeight="1" x14ac:dyDescent="0.2">
      <c r="A51" s="13" t="s">
        <v>68</v>
      </c>
      <c r="B51" s="17" t="s">
        <v>69</v>
      </c>
      <c r="C51" s="30">
        <v>353</v>
      </c>
      <c r="D51" s="30">
        <v>353</v>
      </c>
      <c r="E51" s="30">
        <v>354</v>
      </c>
      <c r="F51" s="30">
        <v>354</v>
      </c>
      <c r="G51" s="30">
        <v>353</v>
      </c>
      <c r="H51" s="30">
        <v>353</v>
      </c>
      <c r="I51" s="30">
        <v>353</v>
      </c>
      <c r="J51" s="30">
        <v>353</v>
      </c>
      <c r="K51" s="30">
        <v>353</v>
      </c>
      <c r="L51" s="30">
        <v>353</v>
      </c>
      <c r="M51" s="30">
        <v>354</v>
      </c>
      <c r="N51" s="30">
        <v>353</v>
      </c>
      <c r="O51" s="30">
        <v>353</v>
      </c>
      <c r="P51" s="30">
        <v>353</v>
      </c>
      <c r="Q51" s="30">
        <v>353</v>
      </c>
      <c r="R51" s="30">
        <v>353</v>
      </c>
      <c r="S51" s="30">
        <v>353</v>
      </c>
      <c r="T51" s="30">
        <v>353</v>
      </c>
      <c r="U51" s="30">
        <v>353</v>
      </c>
      <c r="V51" s="30">
        <v>353</v>
      </c>
      <c r="W51" s="30">
        <v>353</v>
      </c>
      <c r="X51" s="30">
        <v>353</v>
      </c>
      <c r="Y51" s="30">
        <v>353</v>
      </c>
      <c r="Z51" s="30">
        <v>353</v>
      </c>
      <c r="AA51" s="30">
        <v>354</v>
      </c>
      <c r="AB51" s="30">
        <v>353</v>
      </c>
      <c r="AC51" s="30">
        <v>353</v>
      </c>
      <c r="AD51" s="30">
        <v>353</v>
      </c>
      <c r="AE51" s="30">
        <v>353</v>
      </c>
      <c r="AF51" s="53">
        <v>353</v>
      </c>
      <c r="AG51" s="64"/>
      <c r="AH51" s="83">
        <f t="shared" si="3"/>
        <v>10594</v>
      </c>
    </row>
    <row r="52" spans="1:35" s="13" customFormat="1" ht="20.25" customHeight="1" x14ac:dyDescent="0.2">
      <c r="A52" s="13" t="s">
        <v>70</v>
      </c>
      <c r="B52" s="15" t="s">
        <v>74</v>
      </c>
      <c r="C52" s="30">
        <v>353</v>
      </c>
      <c r="D52" s="30">
        <v>353</v>
      </c>
      <c r="E52" s="30">
        <v>353</v>
      </c>
      <c r="F52" s="30">
        <v>353</v>
      </c>
      <c r="G52" s="30">
        <v>353</v>
      </c>
      <c r="H52" s="30">
        <v>353</v>
      </c>
      <c r="I52" s="30">
        <v>353</v>
      </c>
      <c r="J52" s="30">
        <v>353</v>
      </c>
      <c r="K52" s="30">
        <v>354</v>
      </c>
      <c r="L52" s="30">
        <v>353</v>
      </c>
      <c r="M52" s="30">
        <v>353</v>
      </c>
      <c r="N52" s="30">
        <v>354</v>
      </c>
      <c r="O52" s="30">
        <v>353</v>
      </c>
      <c r="P52" s="30">
        <v>353</v>
      </c>
      <c r="Q52" s="30">
        <v>353</v>
      </c>
      <c r="R52" s="30">
        <v>353</v>
      </c>
      <c r="S52" s="30">
        <v>353</v>
      </c>
      <c r="T52" s="30">
        <v>353</v>
      </c>
      <c r="U52" s="30">
        <v>353</v>
      </c>
      <c r="V52" s="30">
        <v>353</v>
      </c>
      <c r="W52" s="30">
        <v>353</v>
      </c>
      <c r="X52" s="30">
        <v>353</v>
      </c>
      <c r="Y52" s="30">
        <v>353</v>
      </c>
      <c r="Z52" s="30">
        <v>353</v>
      </c>
      <c r="AA52" s="30">
        <v>353</v>
      </c>
      <c r="AB52" s="30">
        <v>353</v>
      </c>
      <c r="AC52" s="30">
        <v>353</v>
      </c>
      <c r="AD52" s="30">
        <v>353</v>
      </c>
      <c r="AE52" s="30">
        <v>353</v>
      </c>
      <c r="AF52" s="53">
        <v>353</v>
      </c>
      <c r="AG52" s="64"/>
      <c r="AH52" s="80">
        <f t="shared" si="3"/>
        <v>10592</v>
      </c>
    </row>
    <row r="53" spans="1:35" s="13" customFormat="1" ht="20.25" customHeight="1" x14ac:dyDescent="0.2">
      <c r="A53" s="13" t="s">
        <v>71</v>
      </c>
      <c r="B53" s="16" t="s">
        <v>72</v>
      </c>
      <c r="C53" s="30">
        <v>353</v>
      </c>
      <c r="D53" s="30">
        <v>353</v>
      </c>
      <c r="E53" s="30">
        <v>353</v>
      </c>
      <c r="F53" s="30">
        <v>353</v>
      </c>
      <c r="G53" s="30">
        <v>353</v>
      </c>
      <c r="H53" s="30">
        <v>353</v>
      </c>
      <c r="I53" s="30">
        <v>353</v>
      </c>
      <c r="J53" s="30">
        <v>353</v>
      </c>
      <c r="K53" s="30">
        <v>353</v>
      </c>
      <c r="L53" s="30">
        <v>353</v>
      </c>
      <c r="M53" s="30">
        <v>353</v>
      </c>
      <c r="N53" s="30">
        <v>353</v>
      </c>
      <c r="O53" s="30">
        <v>354</v>
      </c>
      <c r="P53" s="30">
        <v>353</v>
      </c>
      <c r="Q53" s="30">
        <v>353</v>
      </c>
      <c r="R53" s="30">
        <v>354</v>
      </c>
      <c r="S53" s="30">
        <v>353</v>
      </c>
      <c r="T53" s="30">
        <v>353</v>
      </c>
      <c r="U53" s="30">
        <v>353</v>
      </c>
      <c r="V53" s="30">
        <v>354</v>
      </c>
      <c r="W53" s="30">
        <v>353</v>
      </c>
      <c r="X53" s="30">
        <v>353</v>
      </c>
      <c r="Y53" s="30">
        <v>353</v>
      </c>
      <c r="Z53" s="30">
        <v>353</v>
      </c>
      <c r="AA53" s="30">
        <v>353</v>
      </c>
      <c r="AB53" s="30">
        <v>353</v>
      </c>
      <c r="AC53" s="30">
        <v>353</v>
      </c>
      <c r="AD53" s="30">
        <v>353</v>
      </c>
      <c r="AE53" s="30">
        <v>353</v>
      </c>
      <c r="AF53" s="53">
        <v>353</v>
      </c>
      <c r="AG53" s="64"/>
      <c r="AH53" s="80">
        <f t="shared" si="3"/>
        <v>10593</v>
      </c>
    </row>
    <row r="54" spans="1:35" s="13" customFormat="1" ht="20.25" customHeight="1" thickBot="1" x14ac:dyDescent="0.25">
      <c r="A54" s="13" t="s">
        <v>73</v>
      </c>
      <c r="B54" s="18" t="s">
        <v>74</v>
      </c>
      <c r="C54" s="42">
        <v>353</v>
      </c>
      <c r="D54" s="43">
        <v>353</v>
      </c>
      <c r="E54" s="43">
        <v>353</v>
      </c>
      <c r="F54" s="43">
        <v>354</v>
      </c>
      <c r="G54" s="43">
        <v>354</v>
      </c>
      <c r="H54" s="43">
        <v>353</v>
      </c>
      <c r="I54" s="43">
        <v>353</v>
      </c>
      <c r="J54" s="43">
        <v>353</v>
      </c>
      <c r="K54" s="43">
        <v>353</v>
      </c>
      <c r="L54" s="43">
        <v>353</v>
      </c>
      <c r="M54" s="43">
        <v>353</v>
      </c>
      <c r="N54" s="43">
        <v>353</v>
      </c>
      <c r="O54" s="43">
        <v>353</v>
      </c>
      <c r="P54" s="43">
        <v>353</v>
      </c>
      <c r="Q54" s="43">
        <v>353</v>
      </c>
      <c r="R54" s="43">
        <v>353</v>
      </c>
      <c r="S54" s="43">
        <v>353</v>
      </c>
      <c r="T54" s="43">
        <v>353</v>
      </c>
      <c r="U54" s="43">
        <v>353</v>
      </c>
      <c r="V54" s="43">
        <v>353</v>
      </c>
      <c r="W54" s="43">
        <v>353</v>
      </c>
      <c r="X54" s="43">
        <v>353</v>
      </c>
      <c r="Y54" s="43">
        <v>353</v>
      </c>
      <c r="Z54" s="43">
        <v>353</v>
      </c>
      <c r="AA54" s="43">
        <v>353</v>
      </c>
      <c r="AB54" s="43">
        <v>353</v>
      </c>
      <c r="AC54" s="43">
        <v>353</v>
      </c>
      <c r="AD54" s="43">
        <v>353</v>
      </c>
      <c r="AE54" s="43">
        <v>353</v>
      </c>
      <c r="AF54" s="62">
        <v>353</v>
      </c>
      <c r="AG54" s="73"/>
      <c r="AH54" s="85">
        <f t="shared" si="3"/>
        <v>10592</v>
      </c>
      <c r="AI54" s="63">
        <f>SUM(AH7:AH54)</f>
        <v>494650</v>
      </c>
    </row>
    <row r="55" spans="1:35" s="1" customFormat="1" ht="20.25" customHeight="1" thickBot="1" x14ac:dyDescent="0.25">
      <c r="B55" s="19" t="s">
        <v>1</v>
      </c>
      <c r="C55" s="28">
        <f>SUM(C7:C54)</f>
        <v>16950</v>
      </c>
      <c r="D55" s="29">
        <f t="shared" ref="D55:AF55" si="4">SUM(D7:D54)</f>
        <v>16599</v>
      </c>
      <c r="E55" s="29">
        <f t="shared" si="4"/>
        <v>16258</v>
      </c>
      <c r="F55" s="29">
        <f t="shared" si="4"/>
        <v>16561</v>
      </c>
      <c r="G55" s="29">
        <f t="shared" si="4"/>
        <v>16486</v>
      </c>
      <c r="H55" s="29">
        <f t="shared" si="4"/>
        <v>16306</v>
      </c>
      <c r="I55" s="29">
        <f t="shared" si="4"/>
        <v>16598</v>
      </c>
      <c r="J55" s="29">
        <f t="shared" si="4"/>
        <v>16835</v>
      </c>
      <c r="K55" s="29">
        <f t="shared" si="4"/>
        <v>16537</v>
      </c>
      <c r="L55" s="29">
        <f t="shared" si="4"/>
        <v>16344</v>
      </c>
      <c r="M55" s="29">
        <f t="shared" si="4"/>
        <v>16159</v>
      </c>
      <c r="N55" s="29">
        <f t="shared" si="4"/>
        <v>16291</v>
      </c>
      <c r="O55" s="29">
        <f t="shared" si="4"/>
        <v>16122</v>
      </c>
      <c r="P55" s="29">
        <f t="shared" si="4"/>
        <v>16858</v>
      </c>
      <c r="Q55" s="29">
        <f t="shared" si="4"/>
        <v>16850</v>
      </c>
      <c r="R55" s="29">
        <f t="shared" si="4"/>
        <v>16665</v>
      </c>
      <c r="S55" s="29">
        <f t="shared" si="4"/>
        <v>16140</v>
      </c>
      <c r="T55" s="29">
        <f t="shared" si="4"/>
        <v>16352</v>
      </c>
      <c r="U55" s="29">
        <f t="shared" si="4"/>
        <v>15978</v>
      </c>
      <c r="V55" s="29">
        <f t="shared" si="4"/>
        <v>15472</v>
      </c>
      <c r="W55" s="29">
        <f t="shared" si="4"/>
        <v>16363</v>
      </c>
      <c r="X55" s="29">
        <f t="shared" si="4"/>
        <v>16925</v>
      </c>
      <c r="Y55" s="29">
        <f t="shared" si="4"/>
        <v>16930</v>
      </c>
      <c r="Z55" s="29">
        <f t="shared" si="4"/>
        <v>16350</v>
      </c>
      <c r="AA55" s="29">
        <f t="shared" si="4"/>
        <v>16567</v>
      </c>
      <c r="AB55" s="29">
        <f t="shared" si="4"/>
        <v>16518</v>
      </c>
      <c r="AC55" s="29">
        <f t="shared" si="4"/>
        <v>16212</v>
      </c>
      <c r="AD55" s="29">
        <f t="shared" si="4"/>
        <v>16726</v>
      </c>
      <c r="AE55" s="29">
        <f t="shared" si="4"/>
        <v>16912</v>
      </c>
      <c r="AF55" s="29">
        <f t="shared" si="4"/>
        <v>16786</v>
      </c>
      <c r="AG55" s="29">
        <f>SUM(AG7:AG54)</f>
        <v>0</v>
      </c>
      <c r="AH55" s="74">
        <f>SUM(C55:AG55)</f>
        <v>494650</v>
      </c>
    </row>
    <row r="57" spans="1:35" customFormat="1" ht="13.2" x14ac:dyDescent="0.15">
      <c r="A57" s="20"/>
      <c r="B57" s="44" t="s">
        <v>75</v>
      </c>
      <c r="C57" s="45">
        <f t="shared" ref="C57:AG57" si="5">IF(C$4=1,SUM(C23:C50),0)</f>
        <v>0</v>
      </c>
      <c r="D57" s="45">
        <f t="shared" si="5"/>
        <v>9533</v>
      </c>
      <c r="E57" s="45">
        <f t="shared" si="5"/>
        <v>9199</v>
      </c>
      <c r="F57" s="45">
        <f t="shared" si="5"/>
        <v>9494</v>
      </c>
      <c r="G57" s="45">
        <f t="shared" si="5"/>
        <v>9425</v>
      </c>
      <c r="H57" s="45">
        <f t="shared" si="5"/>
        <v>9245</v>
      </c>
      <c r="I57" s="45">
        <f t="shared" si="5"/>
        <v>9540</v>
      </c>
      <c r="J57" s="45">
        <f t="shared" si="5"/>
        <v>0</v>
      </c>
      <c r="K57" s="45">
        <f t="shared" si="5"/>
        <v>9476</v>
      </c>
      <c r="L57" s="44">
        <f t="shared" si="5"/>
        <v>9280</v>
      </c>
      <c r="M57" s="76">
        <f t="shared" si="5"/>
        <v>9100</v>
      </c>
      <c r="N57" s="76">
        <f t="shared" si="5"/>
        <v>9228</v>
      </c>
      <c r="O57" s="76">
        <f t="shared" si="5"/>
        <v>9061</v>
      </c>
      <c r="P57" s="76">
        <f t="shared" si="5"/>
        <v>9796</v>
      </c>
      <c r="Q57" s="76">
        <f t="shared" si="5"/>
        <v>0</v>
      </c>
      <c r="R57" s="76">
        <f t="shared" si="5"/>
        <v>0</v>
      </c>
      <c r="S57" s="76">
        <f t="shared" si="5"/>
        <v>9079</v>
      </c>
      <c r="T57" s="76">
        <f t="shared" si="5"/>
        <v>9290</v>
      </c>
      <c r="U57" s="76">
        <f t="shared" si="5"/>
        <v>8917</v>
      </c>
      <c r="V57" s="76">
        <f t="shared" si="5"/>
        <v>8413</v>
      </c>
      <c r="W57" s="76">
        <f t="shared" si="5"/>
        <v>9302</v>
      </c>
      <c r="X57" s="76">
        <f t="shared" si="5"/>
        <v>0</v>
      </c>
      <c r="Y57" s="76">
        <f t="shared" si="5"/>
        <v>0</v>
      </c>
      <c r="Z57" s="76">
        <f t="shared" si="5"/>
        <v>9288</v>
      </c>
      <c r="AA57" s="76">
        <f t="shared" si="5"/>
        <v>9509</v>
      </c>
      <c r="AB57" s="76">
        <f t="shared" si="5"/>
        <v>9456</v>
      </c>
      <c r="AC57" s="76">
        <f t="shared" si="5"/>
        <v>9152</v>
      </c>
      <c r="AD57" s="76">
        <f t="shared" si="5"/>
        <v>9664</v>
      </c>
      <c r="AE57" s="76">
        <f t="shared" si="5"/>
        <v>0</v>
      </c>
      <c r="AF57" s="76">
        <f t="shared" si="5"/>
        <v>9724</v>
      </c>
      <c r="AG57" s="76">
        <f t="shared" si="5"/>
        <v>0</v>
      </c>
      <c r="AH57" s="20">
        <f>SUM(C57:AG57)</f>
        <v>214171</v>
      </c>
    </row>
    <row r="58" spans="1:35" customFormat="1" ht="13.2" x14ac:dyDescent="0.15">
      <c r="A58" s="46"/>
      <c r="B58" s="46" t="s">
        <v>76</v>
      </c>
      <c r="C58" s="47">
        <f t="shared" ref="C58:AG58" si="6">IF(C$4=1,SUM(C7:C22)+SUM(C51:C54),SUM(C7:C54))</f>
        <v>16950</v>
      </c>
      <c r="D58" s="47">
        <f t="shared" si="6"/>
        <v>7066</v>
      </c>
      <c r="E58" s="47">
        <f t="shared" si="6"/>
        <v>7059</v>
      </c>
      <c r="F58" s="47">
        <f t="shared" si="6"/>
        <v>7067</v>
      </c>
      <c r="G58" s="47">
        <f t="shared" si="6"/>
        <v>7061</v>
      </c>
      <c r="H58" s="47">
        <f t="shared" si="6"/>
        <v>7061</v>
      </c>
      <c r="I58" s="47">
        <f t="shared" si="6"/>
        <v>7058</v>
      </c>
      <c r="J58" s="47">
        <f t="shared" si="6"/>
        <v>16835</v>
      </c>
      <c r="K58" s="47">
        <f t="shared" si="6"/>
        <v>7061</v>
      </c>
      <c r="L58" s="46">
        <f t="shared" si="6"/>
        <v>7064</v>
      </c>
      <c r="M58" s="46">
        <f t="shared" si="6"/>
        <v>7059</v>
      </c>
      <c r="N58" s="46">
        <f t="shared" si="6"/>
        <v>7063</v>
      </c>
      <c r="O58" s="46">
        <f t="shared" si="6"/>
        <v>7061</v>
      </c>
      <c r="P58" s="46">
        <f t="shared" si="6"/>
        <v>7062</v>
      </c>
      <c r="Q58" s="46">
        <f t="shared" si="6"/>
        <v>16850</v>
      </c>
      <c r="R58" s="46">
        <f t="shared" si="6"/>
        <v>16665</v>
      </c>
      <c r="S58" s="77">
        <f t="shared" si="6"/>
        <v>7061</v>
      </c>
      <c r="T58" s="77">
        <f t="shared" si="6"/>
        <v>7062</v>
      </c>
      <c r="U58" s="77">
        <f t="shared" si="6"/>
        <v>7061</v>
      </c>
      <c r="V58" s="77">
        <f t="shared" si="6"/>
        <v>7059</v>
      </c>
      <c r="W58" s="77">
        <f t="shared" si="6"/>
        <v>7061</v>
      </c>
      <c r="X58" s="77">
        <f t="shared" si="6"/>
        <v>16925</v>
      </c>
      <c r="Y58" s="77">
        <f t="shared" si="6"/>
        <v>16930</v>
      </c>
      <c r="Z58" s="77">
        <f t="shared" si="6"/>
        <v>7062</v>
      </c>
      <c r="AA58" s="77">
        <f t="shared" si="6"/>
        <v>7058</v>
      </c>
      <c r="AB58" s="77">
        <f t="shared" si="6"/>
        <v>7062</v>
      </c>
      <c r="AC58" s="77">
        <f t="shared" si="6"/>
        <v>7060</v>
      </c>
      <c r="AD58" s="77">
        <f t="shared" si="6"/>
        <v>7062</v>
      </c>
      <c r="AE58" s="77">
        <f t="shared" si="6"/>
        <v>16912</v>
      </c>
      <c r="AF58" s="77">
        <f t="shared" si="6"/>
        <v>7062</v>
      </c>
      <c r="AG58" s="77">
        <f t="shared" si="6"/>
        <v>0</v>
      </c>
      <c r="AH58" s="20">
        <f>SUM(C58:AG58)</f>
        <v>280479</v>
      </c>
    </row>
    <row r="59" spans="1:35" customFormat="1" ht="13.2" x14ac:dyDescent="0.15">
      <c r="A59" s="20"/>
      <c r="B59" s="48" t="s">
        <v>77</v>
      </c>
      <c r="C59" s="27">
        <f t="shared" ref="C59:AG59" si="7">C57+C58</f>
        <v>16950</v>
      </c>
      <c r="D59" s="27">
        <f t="shared" si="7"/>
        <v>16599</v>
      </c>
      <c r="E59" s="27">
        <f t="shared" si="7"/>
        <v>16258</v>
      </c>
      <c r="F59" s="27">
        <f t="shared" si="7"/>
        <v>16561</v>
      </c>
      <c r="G59" s="27">
        <f t="shared" si="7"/>
        <v>16486</v>
      </c>
      <c r="H59" s="27">
        <f t="shared" si="7"/>
        <v>16306</v>
      </c>
      <c r="I59" s="27">
        <f t="shared" si="7"/>
        <v>16598</v>
      </c>
      <c r="J59" s="27">
        <f t="shared" si="7"/>
        <v>16835</v>
      </c>
      <c r="K59" s="27">
        <f t="shared" si="7"/>
        <v>16537</v>
      </c>
      <c r="L59" s="20">
        <f t="shared" si="7"/>
        <v>16344</v>
      </c>
      <c r="M59" s="20">
        <f t="shared" si="7"/>
        <v>16159</v>
      </c>
      <c r="N59" s="20">
        <f t="shared" si="7"/>
        <v>16291</v>
      </c>
      <c r="O59" s="20">
        <f t="shared" si="7"/>
        <v>16122</v>
      </c>
      <c r="P59" s="20">
        <f t="shared" si="7"/>
        <v>16858</v>
      </c>
      <c r="Q59" s="20">
        <f t="shared" si="7"/>
        <v>16850</v>
      </c>
      <c r="R59" s="20">
        <f t="shared" si="7"/>
        <v>16665</v>
      </c>
      <c r="S59" s="20">
        <f t="shared" si="7"/>
        <v>16140</v>
      </c>
      <c r="T59" s="20">
        <f t="shared" si="7"/>
        <v>16352</v>
      </c>
      <c r="U59" s="20">
        <f t="shared" si="7"/>
        <v>15978</v>
      </c>
      <c r="V59" s="20">
        <f t="shared" si="7"/>
        <v>15472</v>
      </c>
      <c r="W59" s="20">
        <f t="shared" si="7"/>
        <v>16363</v>
      </c>
      <c r="X59" s="20">
        <f t="shared" si="7"/>
        <v>16925</v>
      </c>
      <c r="Y59" s="20">
        <f t="shared" si="7"/>
        <v>16930</v>
      </c>
      <c r="Z59" s="20">
        <f t="shared" si="7"/>
        <v>16350</v>
      </c>
      <c r="AA59" s="20">
        <f t="shared" si="7"/>
        <v>16567</v>
      </c>
      <c r="AB59" s="20">
        <f t="shared" si="7"/>
        <v>16518</v>
      </c>
      <c r="AC59" s="20">
        <f t="shared" si="7"/>
        <v>16212</v>
      </c>
      <c r="AD59" s="20">
        <f t="shared" si="7"/>
        <v>16726</v>
      </c>
      <c r="AE59" s="20">
        <f t="shared" si="7"/>
        <v>16912</v>
      </c>
      <c r="AF59" s="20">
        <f t="shared" si="7"/>
        <v>16786</v>
      </c>
      <c r="AG59" s="20">
        <f t="shared" si="7"/>
        <v>0</v>
      </c>
      <c r="AH59" s="20">
        <f>AH57+AH58</f>
        <v>494650</v>
      </c>
    </row>
  </sheetData>
  <mergeCells count="1">
    <mergeCell ref="E3:F3"/>
  </mergeCells>
  <phoneticPr fontId="12"/>
  <conditionalFormatting sqref="C5:C55">
    <cfRule type="expression" dxfId="34" priority="3" stopIfTrue="1">
      <formula>C$4=2</formula>
    </cfRule>
  </conditionalFormatting>
  <conditionalFormatting sqref="D7:D55">
    <cfRule type="expression" dxfId="33" priority="2" stopIfTrue="1">
      <formula>D$4=2</formula>
    </cfRule>
  </conditionalFormatting>
  <conditionalFormatting sqref="D5:AF6">
    <cfRule type="expression" dxfId="32" priority="4" stopIfTrue="1">
      <formula>D$4=2</formula>
    </cfRule>
  </conditionalFormatting>
  <conditionalFormatting sqref="E7:AF54 E55:AG55">
    <cfRule type="expression" dxfId="31" priority="5" stopIfTrue="1">
      <formula>E$4=2</formula>
    </cfRule>
  </conditionalFormatting>
  <conditionalFormatting sqref="AG5:AG54">
    <cfRule type="expression" dxfId="30" priority="1" stopIfTrue="1">
      <formula>AG$4=2</formula>
    </cfRule>
  </conditionalFormatting>
  <printOptions horizontalCentered="1"/>
  <pageMargins left="0" right="0" top="0.59055118110236227" bottom="0.19685039370078741" header="0.51181102362204722" footer="0.51181102362204722"/>
  <pageSetup paperSize="9" scale="4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DD0E6-A284-4693-8759-D63976044053}">
  <sheetPr>
    <pageSetUpPr fitToPage="1"/>
  </sheetPr>
  <dimension ref="A1:AI59"/>
  <sheetViews>
    <sheetView view="pageBreakPreview" topLeftCell="B1" zoomScale="70" zoomScaleNormal="85" zoomScaleSheetLayoutView="70" workbookViewId="0">
      <pane xSplit="1" ySplit="6" topLeftCell="C7" activePane="bottomRight" state="frozen"/>
      <selection activeCell="D35" sqref="D35"/>
      <selection pane="topRight" activeCell="D35" sqref="D35"/>
      <selection pane="bottomLeft" activeCell="D35" sqref="D35"/>
      <selection pane="bottomRight" activeCell="K22" sqref="K22"/>
    </sheetView>
  </sheetViews>
  <sheetFormatPr defaultColWidth="6.6640625" defaultRowHeight="10.8" outlineLevelCol="1" x14ac:dyDescent="0.15"/>
  <cols>
    <col min="1" max="1" width="1.109375" style="20" hidden="1" customWidth="1" collapsed="1"/>
    <col min="2" max="2" width="7.109375" style="20" customWidth="1" collapsed="1"/>
    <col min="3" max="3" width="8.6640625" style="20" customWidth="1" collapsed="1"/>
    <col min="4" max="4" width="10.33203125" style="20" customWidth="1" collapsed="1"/>
    <col min="5" max="32" width="8.6640625" style="20" customWidth="1" collapsed="1"/>
    <col min="33" max="33" width="8.6640625" style="20" customWidth="1" outlineLevel="1" collapsed="1"/>
    <col min="34" max="34" width="8.44140625" style="20" customWidth="1"/>
    <col min="35" max="35" width="8.44140625" style="20" bestFit="1" customWidth="1"/>
    <col min="36" max="16384" width="6.6640625" style="20" collapsed="1"/>
  </cols>
  <sheetData>
    <row r="1" spans="1:34" s="1" customFormat="1" ht="19.2" x14ac:dyDescent="0.2">
      <c r="B1" s="2" t="s">
        <v>80</v>
      </c>
      <c r="C1" s="21"/>
      <c r="D1" s="21"/>
      <c r="E1" s="21"/>
      <c r="F1" s="21"/>
      <c r="G1" s="21"/>
      <c r="H1" s="3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2"/>
      <c r="AH1" s="22"/>
    </row>
    <row r="2" spans="1:34" s="1" customFormat="1" ht="13.2" customHeight="1" x14ac:dyDescent="0.2">
      <c r="B2" s="3"/>
      <c r="C2" s="23"/>
      <c r="D2" s="21"/>
      <c r="E2" s="21"/>
      <c r="F2" s="21"/>
      <c r="G2" s="21"/>
      <c r="H2" s="3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6"/>
      <c r="AG2" s="24"/>
      <c r="AH2" s="24"/>
    </row>
    <row r="3" spans="1:34" s="4" customFormat="1" ht="20.25" customHeight="1" x14ac:dyDescent="0.2">
      <c r="B3" s="5">
        <v>45566</v>
      </c>
      <c r="C3" s="6"/>
      <c r="D3" s="75">
        <f>EDATE(B3,0)</f>
        <v>45566</v>
      </c>
      <c r="E3" s="86">
        <f>EDATE(B3,1)-1</f>
        <v>45596</v>
      </c>
      <c r="F3" s="86"/>
      <c r="P3" s="25"/>
      <c r="Q3" s="25"/>
      <c r="R3" s="25"/>
      <c r="S3" s="25"/>
      <c r="Y3" s="25"/>
      <c r="Z3" s="25"/>
      <c r="AA3" s="25"/>
      <c r="AB3" s="25"/>
      <c r="AG3" s="24"/>
      <c r="AH3" s="24"/>
    </row>
    <row r="4" spans="1:34" s="4" customFormat="1" ht="20.25" customHeight="1" x14ac:dyDescent="0.2">
      <c r="B4" s="6"/>
      <c r="C4" s="6">
        <f t="shared" ref="C4:AG4" si="0">IF(C6=1,2,1)</f>
        <v>1</v>
      </c>
      <c r="D4" s="6">
        <f t="shared" si="0"/>
        <v>1</v>
      </c>
      <c r="E4" s="6">
        <f t="shared" si="0"/>
        <v>1</v>
      </c>
      <c r="F4" s="6">
        <f t="shared" si="0"/>
        <v>1</v>
      </c>
      <c r="G4" s="6">
        <f t="shared" si="0"/>
        <v>1</v>
      </c>
      <c r="H4" s="6">
        <f t="shared" si="0"/>
        <v>2</v>
      </c>
      <c r="I4" s="6">
        <f t="shared" si="0"/>
        <v>1</v>
      </c>
      <c r="J4" s="6">
        <f t="shared" si="0"/>
        <v>1</v>
      </c>
      <c r="K4" s="6">
        <f t="shared" si="0"/>
        <v>1</v>
      </c>
      <c r="L4" s="6">
        <f t="shared" si="0"/>
        <v>1</v>
      </c>
      <c r="M4" s="6">
        <f t="shared" si="0"/>
        <v>1</v>
      </c>
      <c r="N4" s="6">
        <v>1</v>
      </c>
      <c r="O4" s="6">
        <f t="shared" si="0"/>
        <v>2</v>
      </c>
      <c r="P4" s="6">
        <v>2</v>
      </c>
      <c r="Q4" s="6">
        <v>1</v>
      </c>
      <c r="R4" s="6">
        <v>1</v>
      </c>
      <c r="S4" s="6">
        <f t="shared" si="0"/>
        <v>1</v>
      </c>
      <c r="T4" s="6">
        <f t="shared" si="0"/>
        <v>1</v>
      </c>
      <c r="U4" s="6">
        <f t="shared" si="0"/>
        <v>1</v>
      </c>
      <c r="V4" s="6">
        <f t="shared" si="0"/>
        <v>2</v>
      </c>
      <c r="W4" s="6">
        <f t="shared" si="0"/>
        <v>1</v>
      </c>
      <c r="X4" s="6">
        <f t="shared" si="0"/>
        <v>1</v>
      </c>
      <c r="Y4" s="6">
        <v>1</v>
      </c>
      <c r="Z4" s="6">
        <f t="shared" si="0"/>
        <v>1</v>
      </c>
      <c r="AA4" s="6">
        <f t="shared" si="0"/>
        <v>1</v>
      </c>
      <c r="AB4" s="6">
        <f t="shared" si="0"/>
        <v>1</v>
      </c>
      <c r="AC4" s="6">
        <f t="shared" si="0"/>
        <v>2</v>
      </c>
      <c r="AD4" s="6">
        <f t="shared" si="0"/>
        <v>1</v>
      </c>
      <c r="AE4" s="6">
        <v>1</v>
      </c>
      <c r="AF4" s="6">
        <v>1</v>
      </c>
      <c r="AG4" s="6">
        <f t="shared" si="0"/>
        <v>1</v>
      </c>
      <c r="AH4" s="26" t="s">
        <v>0</v>
      </c>
    </row>
    <row r="5" spans="1:34" s="7" customFormat="1" ht="20.25" customHeight="1" x14ac:dyDescent="0.2">
      <c r="B5" s="8"/>
      <c r="C5" s="9">
        <f>$B$3</f>
        <v>45566</v>
      </c>
      <c r="D5" s="10">
        <f>C5+1</f>
        <v>45567</v>
      </c>
      <c r="E5" s="10">
        <f t="shared" ref="E5:AD5" si="1">D5+1</f>
        <v>45568</v>
      </c>
      <c r="F5" s="10">
        <f t="shared" si="1"/>
        <v>45569</v>
      </c>
      <c r="G5" s="10">
        <f t="shared" si="1"/>
        <v>45570</v>
      </c>
      <c r="H5" s="10">
        <f t="shared" si="1"/>
        <v>45571</v>
      </c>
      <c r="I5" s="10">
        <f t="shared" si="1"/>
        <v>45572</v>
      </c>
      <c r="J5" s="10">
        <f t="shared" si="1"/>
        <v>45573</v>
      </c>
      <c r="K5" s="10">
        <f t="shared" si="1"/>
        <v>45574</v>
      </c>
      <c r="L5" s="10">
        <f t="shared" si="1"/>
        <v>45575</v>
      </c>
      <c r="M5" s="10">
        <f t="shared" si="1"/>
        <v>45576</v>
      </c>
      <c r="N5" s="10">
        <f t="shared" si="1"/>
        <v>45577</v>
      </c>
      <c r="O5" s="10">
        <f t="shared" si="1"/>
        <v>45578</v>
      </c>
      <c r="P5" s="10">
        <f t="shared" si="1"/>
        <v>45579</v>
      </c>
      <c r="Q5" s="10">
        <f t="shared" si="1"/>
        <v>45580</v>
      </c>
      <c r="R5" s="10">
        <f t="shared" si="1"/>
        <v>45581</v>
      </c>
      <c r="S5" s="10">
        <f t="shared" si="1"/>
        <v>45582</v>
      </c>
      <c r="T5" s="10">
        <f t="shared" si="1"/>
        <v>45583</v>
      </c>
      <c r="U5" s="10">
        <f t="shared" si="1"/>
        <v>45584</v>
      </c>
      <c r="V5" s="10">
        <f t="shared" si="1"/>
        <v>45585</v>
      </c>
      <c r="W5" s="10">
        <f t="shared" si="1"/>
        <v>45586</v>
      </c>
      <c r="X5" s="10">
        <f t="shared" si="1"/>
        <v>45587</v>
      </c>
      <c r="Y5" s="10">
        <f t="shared" si="1"/>
        <v>45588</v>
      </c>
      <c r="Z5" s="10">
        <f t="shared" si="1"/>
        <v>45589</v>
      </c>
      <c r="AA5" s="10">
        <f t="shared" si="1"/>
        <v>45590</v>
      </c>
      <c r="AB5" s="10">
        <f t="shared" si="1"/>
        <v>45591</v>
      </c>
      <c r="AC5" s="10">
        <f t="shared" si="1"/>
        <v>45592</v>
      </c>
      <c r="AD5" s="10">
        <f t="shared" si="1"/>
        <v>45593</v>
      </c>
      <c r="AE5" s="10">
        <f>AD5+1</f>
        <v>45594</v>
      </c>
      <c r="AF5" s="51">
        <f>AE5+1</f>
        <v>45595</v>
      </c>
      <c r="AG5" s="49">
        <f>AF5+1</f>
        <v>45596</v>
      </c>
      <c r="AH5" s="78" t="s">
        <v>1</v>
      </c>
    </row>
    <row r="6" spans="1:34" s="7" customFormat="1" ht="20.25" customHeight="1" x14ac:dyDescent="0.2">
      <c r="B6" s="11"/>
      <c r="C6" s="12">
        <f t="shared" ref="C6:AG6" si="2">WEEKDAY(C5)</f>
        <v>3</v>
      </c>
      <c r="D6" s="12">
        <f t="shared" si="2"/>
        <v>4</v>
      </c>
      <c r="E6" s="12">
        <f t="shared" si="2"/>
        <v>5</v>
      </c>
      <c r="F6" s="12">
        <f t="shared" si="2"/>
        <v>6</v>
      </c>
      <c r="G6" s="12">
        <f t="shared" si="2"/>
        <v>7</v>
      </c>
      <c r="H6" s="12">
        <f t="shared" si="2"/>
        <v>1</v>
      </c>
      <c r="I6" s="12">
        <f t="shared" si="2"/>
        <v>2</v>
      </c>
      <c r="J6" s="12">
        <f t="shared" si="2"/>
        <v>3</v>
      </c>
      <c r="K6" s="12">
        <f t="shared" si="2"/>
        <v>4</v>
      </c>
      <c r="L6" s="12">
        <f t="shared" si="2"/>
        <v>5</v>
      </c>
      <c r="M6" s="12">
        <f t="shared" si="2"/>
        <v>6</v>
      </c>
      <c r="N6" s="12">
        <f t="shared" si="2"/>
        <v>7</v>
      </c>
      <c r="O6" s="12">
        <f t="shared" si="2"/>
        <v>1</v>
      </c>
      <c r="P6" s="12">
        <f t="shared" si="2"/>
        <v>2</v>
      </c>
      <c r="Q6" s="12">
        <f t="shared" si="2"/>
        <v>3</v>
      </c>
      <c r="R6" s="12">
        <f t="shared" si="2"/>
        <v>4</v>
      </c>
      <c r="S6" s="12">
        <f t="shared" si="2"/>
        <v>5</v>
      </c>
      <c r="T6" s="12">
        <f t="shared" si="2"/>
        <v>6</v>
      </c>
      <c r="U6" s="12">
        <f t="shared" si="2"/>
        <v>7</v>
      </c>
      <c r="V6" s="12">
        <f t="shared" si="2"/>
        <v>1</v>
      </c>
      <c r="W6" s="12">
        <f t="shared" si="2"/>
        <v>2</v>
      </c>
      <c r="X6" s="12">
        <f t="shared" si="2"/>
        <v>3</v>
      </c>
      <c r="Y6" s="12">
        <f t="shared" si="2"/>
        <v>4</v>
      </c>
      <c r="Z6" s="12">
        <f t="shared" si="2"/>
        <v>5</v>
      </c>
      <c r="AA6" s="12">
        <f t="shared" si="2"/>
        <v>6</v>
      </c>
      <c r="AB6" s="12">
        <f t="shared" si="2"/>
        <v>7</v>
      </c>
      <c r="AC6" s="12">
        <f t="shared" si="2"/>
        <v>1</v>
      </c>
      <c r="AD6" s="12">
        <f t="shared" si="2"/>
        <v>2</v>
      </c>
      <c r="AE6" s="12">
        <f t="shared" si="2"/>
        <v>3</v>
      </c>
      <c r="AF6" s="52">
        <f t="shared" si="2"/>
        <v>4</v>
      </c>
      <c r="AG6" s="50">
        <f t="shared" si="2"/>
        <v>5</v>
      </c>
      <c r="AH6" s="79"/>
    </row>
    <row r="7" spans="1:34" s="13" customFormat="1" ht="20.25" customHeight="1" x14ac:dyDescent="0.2">
      <c r="A7" s="13" t="s">
        <v>2</v>
      </c>
      <c r="B7" s="14" t="s">
        <v>3</v>
      </c>
      <c r="C7" s="30">
        <v>296</v>
      </c>
      <c r="D7" s="30">
        <v>296</v>
      </c>
      <c r="E7" s="30">
        <v>296</v>
      </c>
      <c r="F7" s="30">
        <v>296</v>
      </c>
      <c r="G7" s="30">
        <v>296</v>
      </c>
      <c r="H7" s="30">
        <v>296</v>
      </c>
      <c r="I7" s="30">
        <v>296</v>
      </c>
      <c r="J7" s="30">
        <v>296</v>
      </c>
      <c r="K7" s="30">
        <v>296</v>
      </c>
      <c r="L7" s="30">
        <v>296</v>
      </c>
      <c r="M7" s="30">
        <v>296</v>
      </c>
      <c r="N7" s="30">
        <v>296</v>
      </c>
      <c r="O7" s="30">
        <v>296</v>
      </c>
      <c r="P7" s="30">
        <v>297</v>
      </c>
      <c r="Q7" s="30">
        <v>296</v>
      </c>
      <c r="R7" s="30">
        <v>296</v>
      </c>
      <c r="S7" s="30">
        <v>296</v>
      </c>
      <c r="T7" s="30">
        <v>296</v>
      </c>
      <c r="U7" s="30">
        <v>296</v>
      </c>
      <c r="V7" s="30">
        <v>296</v>
      </c>
      <c r="W7" s="30">
        <v>296</v>
      </c>
      <c r="X7" s="30">
        <v>296</v>
      </c>
      <c r="Y7" s="30">
        <v>296</v>
      </c>
      <c r="Z7" s="30">
        <v>63</v>
      </c>
      <c r="AA7" s="30">
        <v>67</v>
      </c>
      <c r="AB7" s="30">
        <v>45</v>
      </c>
      <c r="AC7" s="30">
        <v>86</v>
      </c>
      <c r="AD7" s="30">
        <v>65</v>
      </c>
      <c r="AE7" s="30">
        <v>70</v>
      </c>
      <c r="AF7" s="53">
        <v>73</v>
      </c>
      <c r="AG7" s="64">
        <v>72</v>
      </c>
      <c r="AH7" s="80">
        <f>SUM(C7:AG7)</f>
        <v>7350</v>
      </c>
    </row>
    <row r="8" spans="1:34" s="13" customFormat="1" ht="20.25" customHeight="1" x14ac:dyDescent="0.2">
      <c r="A8" s="13" t="s">
        <v>4</v>
      </c>
      <c r="B8" s="15" t="s">
        <v>74</v>
      </c>
      <c r="C8" s="30">
        <v>296</v>
      </c>
      <c r="D8" s="30">
        <v>296</v>
      </c>
      <c r="E8" s="30">
        <v>297</v>
      </c>
      <c r="F8" s="30">
        <v>296</v>
      </c>
      <c r="G8" s="30">
        <v>296</v>
      </c>
      <c r="H8" s="30">
        <v>296</v>
      </c>
      <c r="I8" s="30">
        <v>296</v>
      </c>
      <c r="J8" s="30">
        <v>297</v>
      </c>
      <c r="K8" s="30">
        <v>296</v>
      </c>
      <c r="L8" s="30">
        <v>296</v>
      </c>
      <c r="M8" s="30">
        <v>296</v>
      </c>
      <c r="N8" s="30">
        <v>296</v>
      </c>
      <c r="O8" s="30">
        <v>296</v>
      </c>
      <c r="P8" s="30">
        <v>296</v>
      </c>
      <c r="Q8" s="30">
        <v>296</v>
      </c>
      <c r="R8" s="30">
        <v>296</v>
      </c>
      <c r="S8" s="30">
        <v>296</v>
      </c>
      <c r="T8" s="30">
        <v>296</v>
      </c>
      <c r="U8" s="30">
        <v>296</v>
      </c>
      <c r="V8" s="30">
        <v>296</v>
      </c>
      <c r="W8" s="30">
        <v>295</v>
      </c>
      <c r="X8" s="30">
        <v>296</v>
      </c>
      <c r="Y8" s="30">
        <v>296</v>
      </c>
      <c r="Z8" s="30">
        <v>78</v>
      </c>
      <c r="AA8" s="30">
        <v>59</v>
      </c>
      <c r="AB8" s="30">
        <v>61</v>
      </c>
      <c r="AC8" s="30">
        <v>71</v>
      </c>
      <c r="AD8" s="30">
        <v>75</v>
      </c>
      <c r="AE8" s="30">
        <v>77</v>
      </c>
      <c r="AF8" s="53">
        <v>67</v>
      </c>
      <c r="AG8" s="64">
        <v>78</v>
      </c>
      <c r="AH8" s="80">
        <f t="shared" ref="AH8:AH54" si="3">SUM(C8:AG8)</f>
        <v>7375</v>
      </c>
    </row>
    <row r="9" spans="1:34" s="13" customFormat="1" ht="20.25" customHeight="1" x14ac:dyDescent="0.2">
      <c r="A9" s="13" t="s">
        <v>5</v>
      </c>
      <c r="B9" s="16" t="s">
        <v>6</v>
      </c>
      <c r="C9" s="30">
        <v>296</v>
      </c>
      <c r="D9" s="30">
        <v>296</v>
      </c>
      <c r="E9" s="30">
        <v>296</v>
      </c>
      <c r="F9" s="30">
        <v>296</v>
      </c>
      <c r="G9" s="30">
        <v>296</v>
      </c>
      <c r="H9" s="30">
        <v>296</v>
      </c>
      <c r="I9" s="30">
        <v>296</v>
      </c>
      <c r="J9" s="30">
        <v>287</v>
      </c>
      <c r="K9" s="30">
        <v>296</v>
      </c>
      <c r="L9" s="30">
        <v>296</v>
      </c>
      <c r="M9" s="30">
        <v>296</v>
      </c>
      <c r="N9" s="30">
        <v>296</v>
      </c>
      <c r="O9" s="30">
        <v>296</v>
      </c>
      <c r="P9" s="30">
        <v>296</v>
      </c>
      <c r="Q9" s="30">
        <v>296</v>
      </c>
      <c r="R9" s="30">
        <v>296</v>
      </c>
      <c r="S9" s="30">
        <v>296</v>
      </c>
      <c r="T9" s="30">
        <v>297</v>
      </c>
      <c r="U9" s="30">
        <v>295</v>
      </c>
      <c r="V9" s="30">
        <v>296</v>
      </c>
      <c r="W9" s="30">
        <v>296</v>
      </c>
      <c r="X9" s="30">
        <v>296</v>
      </c>
      <c r="Y9" s="30">
        <v>296</v>
      </c>
      <c r="Z9" s="30">
        <v>74</v>
      </c>
      <c r="AA9" s="30">
        <v>76</v>
      </c>
      <c r="AB9" s="30">
        <v>19</v>
      </c>
      <c r="AC9" s="30">
        <v>81</v>
      </c>
      <c r="AD9" s="30">
        <v>71</v>
      </c>
      <c r="AE9" s="30">
        <v>66</v>
      </c>
      <c r="AF9" s="53">
        <v>68</v>
      </c>
      <c r="AG9" s="64">
        <v>72</v>
      </c>
      <c r="AH9" s="80">
        <f t="shared" si="3"/>
        <v>7326</v>
      </c>
    </row>
    <row r="10" spans="1:34" s="13" customFormat="1" ht="20.25" customHeight="1" x14ac:dyDescent="0.2">
      <c r="A10" s="13" t="s">
        <v>7</v>
      </c>
      <c r="B10" s="15" t="s">
        <v>74</v>
      </c>
      <c r="C10" s="30">
        <v>296</v>
      </c>
      <c r="D10" s="30">
        <v>296</v>
      </c>
      <c r="E10" s="30">
        <v>296</v>
      </c>
      <c r="F10" s="30">
        <v>296</v>
      </c>
      <c r="G10" s="30">
        <v>296</v>
      </c>
      <c r="H10" s="30">
        <v>296</v>
      </c>
      <c r="I10" s="30">
        <v>296</v>
      </c>
      <c r="J10" s="30">
        <v>296</v>
      </c>
      <c r="K10" s="30">
        <v>292</v>
      </c>
      <c r="L10" s="30">
        <v>296</v>
      </c>
      <c r="M10" s="30">
        <v>296</v>
      </c>
      <c r="N10" s="30">
        <v>296</v>
      </c>
      <c r="O10" s="30">
        <v>296</v>
      </c>
      <c r="P10" s="30">
        <v>296</v>
      </c>
      <c r="Q10" s="30">
        <v>296</v>
      </c>
      <c r="R10" s="30">
        <v>296</v>
      </c>
      <c r="S10" s="30">
        <v>296</v>
      </c>
      <c r="T10" s="30">
        <v>297</v>
      </c>
      <c r="U10" s="30">
        <v>296</v>
      </c>
      <c r="V10" s="30">
        <v>296</v>
      </c>
      <c r="W10" s="30">
        <v>296</v>
      </c>
      <c r="X10" s="30">
        <v>296</v>
      </c>
      <c r="Y10" s="30">
        <v>296</v>
      </c>
      <c r="Z10" s="30">
        <v>69</v>
      </c>
      <c r="AA10" s="30">
        <v>73</v>
      </c>
      <c r="AB10" s="30">
        <v>0</v>
      </c>
      <c r="AC10" s="30">
        <v>64</v>
      </c>
      <c r="AD10" s="30">
        <v>67</v>
      </c>
      <c r="AE10" s="30">
        <v>71</v>
      </c>
      <c r="AF10" s="53">
        <v>82</v>
      </c>
      <c r="AG10" s="64">
        <v>78</v>
      </c>
      <c r="AH10" s="80">
        <f t="shared" si="3"/>
        <v>7309</v>
      </c>
    </row>
    <row r="11" spans="1:34" s="13" customFormat="1" ht="20.25" customHeight="1" x14ac:dyDescent="0.2">
      <c r="A11" s="13" t="s">
        <v>8</v>
      </c>
      <c r="B11" s="16" t="s">
        <v>9</v>
      </c>
      <c r="C11" s="30">
        <v>296</v>
      </c>
      <c r="D11" s="30">
        <v>297</v>
      </c>
      <c r="E11" s="30">
        <v>296</v>
      </c>
      <c r="F11" s="30">
        <v>296</v>
      </c>
      <c r="G11" s="30">
        <v>296</v>
      </c>
      <c r="H11" s="30">
        <v>296</v>
      </c>
      <c r="I11" s="30">
        <v>296</v>
      </c>
      <c r="J11" s="30">
        <v>296</v>
      </c>
      <c r="K11" s="30">
        <v>293</v>
      </c>
      <c r="L11" s="30">
        <v>296</v>
      </c>
      <c r="M11" s="30">
        <v>296</v>
      </c>
      <c r="N11" s="30">
        <v>296</v>
      </c>
      <c r="O11" s="30">
        <v>296</v>
      </c>
      <c r="P11" s="30">
        <v>296</v>
      </c>
      <c r="Q11" s="30">
        <v>296</v>
      </c>
      <c r="R11" s="30">
        <v>296</v>
      </c>
      <c r="S11" s="30">
        <v>296</v>
      </c>
      <c r="T11" s="30">
        <v>296</v>
      </c>
      <c r="U11" s="30">
        <v>296</v>
      </c>
      <c r="V11" s="30">
        <v>296</v>
      </c>
      <c r="W11" s="30">
        <v>296</v>
      </c>
      <c r="X11" s="30">
        <v>296</v>
      </c>
      <c r="Y11" s="30">
        <v>296</v>
      </c>
      <c r="Z11" s="30">
        <v>82</v>
      </c>
      <c r="AA11" s="30">
        <v>58</v>
      </c>
      <c r="AB11" s="30">
        <v>43</v>
      </c>
      <c r="AC11" s="30">
        <v>71</v>
      </c>
      <c r="AD11" s="30">
        <v>67</v>
      </c>
      <c r="AE11" s="30">
        <v>72</v>
      </c>
      <c r="AF11" s="53">
        <v>57</v>
      </c>
      <c r="AG11" s="64">
        <v>71</v>
      </c>
      <c r="AH11" s="80">
        <f t="shared" si="3"/>
        <v>7327</v>
      </c>
    </row>
    <row r="12" spans="1:34" s="13" customFormat="1" ht="20.25" customHeight="1" x14ac:dyDescent="0.2">
      <c r="A12" s="13" t="s">
        <v>10</v>
      </c>
      <c r="B12" s="15" t="s">
        <v>74</v>
      </c>
      <c r="C12" s="30">
        <v>296</v>
      </c>
      <c r="D12" s="30">
        <v>296</v>
      </c>
      <c r="E12" s="30">
        <v>296</v>
      </c>
      <c r="F12" s="30">
        <v>297</v>
      </c>
      <c r="G12" s="30">
        <v>297</v>
      </c>
      <c r="H12" s="30">
        <v>296</v>
      </c>
      <c r="I12" s="30">
        <v>296</v>
      </c>
      <c r="J12" s="30">
        <v>296</v>
      </c>
      <c r="K12" s="30">
        <v>296</v>
      </c>
      <c r="L12" s="30">
        <v>297</v>
      </c>
      <c r="M12" s="30">
        <v>296</v>
      </c>
      <c r="N12" s="30">
        <v>296</v>
      </c>
      <c r="O12" s="30">
        <v>296</v>
      </c>
      <c r="P12" s="30">
        <v>296</v>
      </c>
      <c r="Q12" s="30">
        <v>295</v>
      </c>
      <c r="R12" s="30">
        <v>296</v>
      </c>
      <c r="S12" s="30">
        <v>296</v>
      </c>
      <c r="T12" s="30">
        <v>297</v>
      </c>
      <c r="U12" s="30">
        <v>296</v>
      </c>
      <c r="V12" s="30">
        <v>296</v>
      </c>
      <c r="W12" s="30">
        <v>296</v>
      </c>
      <c r="X12" s="30">
        <v>296</v>
      </c>
      <c r="Y12" s="30">
        <v>296</v>
      </c>
      <c r="Z12" s="30">
        <v>66</v>
      </c>
      <c r="AA12" s="30">
        <v>75</v>
      </c>
      <c r="AB12" s="30">
        <v>73</v>
      </c>
      <c r="AC12" s="30">
        <v>58</v>
      </c>
      <c r="AD12" s="30">
        <v>53</v>
      </c>
      <c r="AE12" s="30">
        <v>69</v>
      </c>
      <c r="AF12" s="53">
        <v>74</v>
      </c>
      <c r="AG12" s="64">
        <v>68</v>
      </c>
      <c r="AH12" s="80">
        <f t="shared" si="3"/>
        <v>7347</v>
      </c>
    </row>
    <row r="13" spans="1:34" s="13" customFormat="1" ht="20.25" customHeight="1" x14ac:dyDescent="0.2">
      <c r="A13" s="13" t="s">
        <v>11</v>
      </c>
      <c r="B13" s="16" t="s">
        <v>12</v>
      </c>
      <c r="C13" s="30">
        <v>296</v>
      </c>
      <c r="D13" s="30">
        <v>296</v>
      </c>
      <c r="E13" s="30">
        <v>296</v>
      </c>
      <c r="F13" s="30">
        <v>296</v>
      </c>
      <c r="G13" s="30">
        <v>296</v>
      </c>
      <c r="H13" s="30">
        <v>296</v>
      </c>
      <c r="I13" s="30">
        <v>296</v>
      </c>
      <c r="J13" s="30">
        <v>296</v>
      </c>
      <c r="K13" s="30">
        <v>295</v>
      </c>
      <c r="L13" s="30">
        <v>296</v>
      </c>
      <c r="M13" s="30">
        <v>296</v>
      </c>
      <c r="N13" s="30">
        <v>296</v>
      </c>
      <c r="O13" s="30">
        <v>296</v>
      </c>
      <c r="P13" s="30">
        <v>296</v>
      </c>
      <c r="Q13" s="30">
        <v>296</v>
      </c>
      <c r="R13" s="30">
        <v>296</v>
      </c>
      <c r="S13" s="30">
        <v>296</v>
      </c>
      <c r="T13" s="30">
        <v>296</v>
      </c>
      <c r="U13" s="30">
        <v>296</v>
      </c>
      <c r="V13" s="30">
        <v>296</v>
      </c>
      <c r="W13" s="30">
        <v>296</v>
      </c>
      <c r="X13" s="30">
        <v>296</v>
      </c>
      <c r="Y13" s="30">
        <v>296</v>
      </c>
      <c r="Z13" s="30">
        <v>72</v>
      </c>
      <c r="AA13" s="30">
        <v>67</v>
      </c>
      <c r="AB13" s="30">
        <v>69</v>
      </c>
      <c r="AC13" s="30">
        <v>41</v>
      </c>
      <c r="AD13" s="30">
        <v>73</v>
      </c>
      <c r="AE13" s="30">
        <v>76</v>
      </c>
      <c r="AF13" s="53">
        <v>66</v>
      </c>
      <c r="AG13" s="64">
        <v>70</v>
      </c>
      <c r="AH13" s="80">
        <f t="shared" si="3"/>
        <v>7341</v>
      </c>
    </row>
    <row r="14" spans="1:34" s="13" customFormat="1" ht="20.25" customHeight="1" x14ac:dyDescent="0.2">
      <c r="A14" s="13" t="s">
        <v>13</v>
      </c>
      <c r="B14" s="15" t="s">
        <v>74</v>
      </c>
      <c r="C14" s="30">
        <v>296</v>
      </c>
      <c r="D14" s="30">
        <v>296</v>
      </c>
      <c r="E14" s="30">
        <v>296</v>
      </c>
      <c r="F14" s="30">
        <v>296</v>
      </c>
      <c r="G14" s="30">
        <v>296</v>
      </c>
      <c r="H14" s="30">
        <v>296</v>
      </c>
      <c r="I14" s="30">
        <v>296</v>
      </c>
      <c r="J14" s="30">
        <v>296</v>
      </c>
      <c r="K14" s="30">
        <v>296</v>
      </c>
      <c r="L14" s="30">
        <v>297</v>
      </c>
      <c r="M14" s="30">
        <v>296</v>
      </c>
      <c r="N14" s="30">
        <v>297</v>
      </c>
      <c r="O14" s="30">
        <v>296</v>
      </c>
      <c r="P14" s="30">
        <v>296</v>
      </c>
      <c r="Q14" s="30">
        <v>296</v>
      </c>
      <c r="R14" s="30">
        <v>296</v>
      </c>
      <c r="S14" s="30">
        <v>296</v>
      </c>
      <c r="T14" s="30">
        <v>296</v>
      </c>
      <c r="U14" s="30">
        <v>296</v>
      </c>
      <c r="V14" s="30">
        <v>296</v>
      </c>
      <c r="W14" s="30">
        <v>296</v>
      </c>
      <c r="X14" s="30">
        <v>296</v>
      </c>
      <c r="Y14" s="30">
        <v>296</v>
      </c>
      <c r="Z14" s="30">
        <v>75</v>
      </c>
      <c r="AA14" s="30">
        <v>72</v>
      </c>
      <c r="AB14" s="30">
        <v>81</v>
      </c>
      <c r="AC14" s="30">
        <v>44</v>
      </c>
      <c r="AD14" s="30">
        <v>60</v>
      </c>
      <c r="AE14" s="30">
        <v>69</v>
      </c>
      <c r="AF14" s="53">
        <v>76</v>
      </c>
      <c r="AG14" s="64">
        <v>40</v>
      </c>
      <c r="AH14" s="80">
        <f t="shared" si="3"/>
        <v>7327</v>
      </c>
    </row>
    <row r="15" spans="1:34" s="13" customFormat="1" ht="20.25" customHeight="1" x14ac:dyDescent="0.2">
      <c r="A15" s="13" t="s">
        <v>14</v>
      </c>
      <c r="B15" s="16" t="s">
        <v>15</v>
      </c>
      <c r="C15" s="30">
        <v>296</v>
      </c>
      <c r="D15" s="30">
        <v>296</v>
      </c>
      <c r="E15" s="30">
        <v>296</v>
      </c>
      <c r="F15" s="30">
        <v>296</v>
      </c>
      <c r="G15" s="30">
        <v>296</v>
      </c>
      <c r="H15" s="30">
        <v>297</v>
      </c>
      <c r="I15" s="30">
        <v>296</v>
      </c>
      <c r="J15" s="30">
        <v>296</v>
      </c>
      <c r="K15" s="30">
        <v>296</v>
      </c>
      <c r="L15" s="30">
        <v>297</v>
      </c>
      <c r="M15" s="30">
        <v>296</v>
      </c>
      <c r="N15" s="30">
        <v>296</v>
      </c>
      <c r="O15" s="30">
        <v>296</v>
      </c>
      <c r="P15" s="30">
        <v>296</v>
      </c>
      <c r="Q15" s="30">
        <v>296</v>
      </c>
      <c r="R15" s="30">
        <v>297</v>
      </c>
      <c r="S15" s="30">
        <v>296</v>
      </c>
      <c r="T15" s="30">
        <v>296</v>
      </c>
      <c r="U15" s="30">
        <v>296</v>
      </c>
      <c r="V15" s="30">
        <v>296</v>
      </c>
      <c r="W15" s="30">
        <v>296</v>
      </c>
      <c r="X15" s="30">
        <v>296</v>
      </c>
      <c r="Y15" s="30">
        <v>296</v>
      </c>
      <c r="Z15" s="30">
        <v>76</v>
      </c>
      <c r="AA15" s="30">
        <v>63</v>
      </c>
      <c r="AB15" s="30">
        <v>81</v>
      </c>
      <c r="AC15" s="30">
        <v>23</v>
      </c>
      <c r="AD15" s="30">
        <v>72</v>
      </c>
      <c r="AE15" s="30">
        <v>75</v>
      </c>
      <c r="AF15" s="53">
        <v>58</v>
      </c>
      <c r="AG15" s="64">
        <v>56</v>
      </c>
      <c r="AH15" s="80">
        <f t="shared" si="3"/>
        <v>7315</v>
      </c>
    </row>
    <row r="16" spans="1:34" s="13" customFormat="1" ht="20.25" customHeight="1" x14ac:dyDescent="0.2">
      <c r="A16" s="13" t="s">
        <v>16</v>
      </c>
      <c r="B16" s="15" t="s">
        <v>74</v>
      </c>
      <c r="C16" s="30">
        <v>296</v>
      </c>
      <c r="D16" s="30">
        <v>296</v>
      </c>
      <c r="E16" s="30">
        <v>296</v>
      </c>
      <c r="F16" s="30">
        <v>296</v>
      </c>
      <c r="G16" s="30">
        <v>297</v>
      </c>
      <c r="H16" s="30">
        <v>296</v>
      </c>
      <c r="I16" s="30">
        <v>296</v>
      </c>
      <c r="J16" s="30">
        <v>296</v>
      </c>
      <c r="K16" s="30">
        <v>295</v>
      </c>
      <c r="L16" s="30">
        <v>296</v>
      </c>
      <c r="M16" s="30">
        <v>296</v>
      </c>
      <c r="N16" s="30">
        <v>296</v>
      </c>
      <c r="O16" s="30">
        <v>296</v>
      </c>
      <c r="P16" s="30">
        <v>296</v>
      </c>
      <c r="Q16" s="30">
        <v>296</v>
      </c>
      <c r="R16" s="30">
        <v>296</v>
      </c>
      <c r="S16" s="30">
        <v>296</v>
      </c>
      <c r="T16" s="30">
        <v>297</v>
      </c>
      <c r="U16" s="30">
        <v>296</v>
      </c>
      <c r="V16" s="30">
        <v>297</v>
      </c>
      <c r="W16" s="30">
        <v>296</v>
      </c>
      <c r="X16" s="30">
        <v>296</v>
      </c>
      <c r="Y16" s="30">
        <v>296</v>
      </c>
      <c r="Z16" s="30">
        <v>88</v>
      </c>
      <c r="AA16" s="30">
        <v>78</v>
      </c>
      <c r="AB16" s="30">
        <v>73</v>
      </c>
      <c r="AC16" s="30">
        <v>45</v>
      </c>
      <c r="AD16" s="30">
        <v>74</v>
      </c>
      <c r="AE16" s="30">
        <v>75</v>
      </c>
      <c r="AF16" s="53">
        <v>60</v>
      </c>
      <c r="AG16" s="64">
        <v>80</v>
      </c>
      <c r="AH16" s="80">
        <f t="shared" si="3"/>
        <v>7383</v>
      </c>
    </row>
    <row r="17" spans="1:34" s="13" customFormat="1" ht="20.25" customHeight="1" x14ac:dyDescent="0.2">
      <c r="A17" s="13" t="s">
        <v>17</v>
      </c>
      <c r="B17" s="16" t="s">
        <v>18</v>
      </c>
      <c r="C17" s="30">
        <v>296</v>
      </c>
      <c r="D17" s="30">
        <v>296</v>
      </c>
      <c r="E17" s="30">
        <v>296</v>
      </c>
      <c r="F17" s="30">
        <v>296</v>
      </c>
      <c r="G17" s="30">
        <v>296</v>
      </c>
      <c r="H17" s="30">
        <v>296</v>
      </c>
      <c r="I17" s="30">
        <v>296</v>
      </c>
      <c r="J17" s="30">
        <v>296</v>
      </c>
      <c r="K17" s="30">
        <v>296</v>
      </c>
      <c r="L17" s="30">
        <v>296</v>
      </c>
      <c r="M17" s="30">
        <v>296</v>
      </c>
      <c r="N17" s="30">
        <v>296</v>
      </c>
      <c r="O17" s="30">
        <v>296</v>
      </c>
      <c r="P17" s="30">
        <v>296</v>
      </c>
      <c r="Q17" s="30">
        <v>296</v>
      </c>
      <c r="R17" s="30">
        <v>296</v>
      </c>
      <c r="S17" s="30">
        <v>296</v>
      </c>
      <c r="T17" s="30">
        <v>297</v>
      </c>
      <c r="U17" s="30">
        <v>296</v>
      </c>
      <c r="V17" s="30">
        <v>296</v>
      </c>
      <c r="W17" s="30">
        <v>296</v>
      </c>
      <c r="X17" s="30">
        <v>296</v>
      </c>
      <c r="Y17" s="30">
        <v>296</v>
      </c>
      <c r="Z17" s="30">
        <v>71</v>
      </c>
      <c r="AA17" s="30">
        <v>81</v>
      </c>
      <c r="AB17" s="30">
        <v>75</v>
      </c>
      <c r="AC17" s="30">
        <v>88</v>
      </c>
      <c r="AD17" s="30">
        <v>69</v>
      </c>
      <c r="AE17" s="30">
        <v>85</v>
      </c>
      <c r="AF17" s="53">
        <v>85</v>
      </c>
      <c r="AG17" s="64">
        <v>76</v>
      </c>
      <c r="AH17" s="80">
        <f t="shared" si="3"/>
        <v>7439</v>
      </c>
    </row>
    <row r="18" spans="1:34" s="13" customFormat="1" ht="20.25" customHeight="1" x14ac:dyDescent="0.2">
      <c r="A18" s="13" t="s">
        <v>19</v>
      </c>
      <c r="B18" s="17" t="s">
        <v>74</v>
      </c>
      <c r="C18" s="31">
        <v>296</v>
      </c>
      <c r="D18" s="32">
        <v>296</v>
      </c>
      <c r="E18" s="32">
        <v>296</v>
      </c>
      <c r="F18" s="32">
        <v>296</v>
      </c>
      <c r="G18" s="32">
        <v>296</v>
      </c>
      <c r="H18" s="32">
        <v>296</v>
      </c>
      <c r="I18" s="32">
        <v>296</v>
      </c>
      <c r="J18" s="32">
        <v>287</v>
      </c>
      <c r="K18" s="32">
        <v>296</v>
      </c>
      <c r="L18" s="32">
        <v>296</v>
      </c>
      <c r="M18" s="32">
        <v>296</v>
      </c>
      <c r="N18" s="32">
        <v>296</v>
      </c>
      <c r="O18" s="32">
        <v>296</v>
      </c>
      <c r="P18" s="32">
        <v>296</v>
      </c>
      <c r="Q18" s="32">
        <v>295</v>
      </c>
      <c r="R18" s="32">
        <v>295</v>
      </c>
      <c r="S18" s="32">
        <v>296</v>
      </c>
      <c r="T18" s="32">
        <v>296</v>
      </c>
      <c r="U18" s="32">
        <v>296</v>
      </c>
      <c r="V18" s="32">
        <v>296</v>
      </c>
      <c r="W18" s="32">
        <v>296</v>
      </c>
      <c r="X18" s="32">
        <v>296</v>
      </c>
      <c r="Y18" s="32">
        <v>296</v>
      </c>
      <c r="Z18" s="32">
        <v>86</v>
      </c>
      <c r="AA18" s="32">
        <v>74</v>
      </c>
      <c r="AB18" s="32">
        <v>64</v>
      </c>
      <c r="AC18" s="32">
        <v>66</v>
      </c>
      <c r="AD18" s="32">
        <v>69</v>
      </c>
      <c r="AE18" s="32">
        <v>69</v>
      </c>
      <c r="AF18" s="54">
        <v>86</v>
      </c>
      <c r="AG18" s="65">
        <v>71</v>
      </c>
      <c r="AH18" s="81">
        <f t="shared" si="3"/>
        <v>7382</v>
      </c>
    </row>
    <row r="19" spans="1:34" s="13" customFormat="1" ht="20.25" customHeight="1" x14ac:dyDescent="0.2">
      <c r="A19" s="13" t="s">
        <v>20</v>
      </c>
      <c r="B19" s="16" t="s">
        <v>21</v>
      </c>
      <c r="C19" s="33">
        <v>295</v>
      </c>
      <c r="D19" s="33">
        <v>296</v>
      </c>
      <c r="E19" s="33">
        <v>296</v>
      </c>
      <c r="F19" s="33">
        <v>296</v>
      </c>
      <c r="G19" s="33">
        <v>296</v>
      </c>
      <c r="H19" s="33">
        <v>296</v>
      </c>
      <c r="I19" s="33">
        <v>296</v>
      </c>
      <c r="J19" s="33">
        <v>296</v>
      </c>
      <c r="K19" s="33">
        <v>296</v>
      </c>
      <c r="L19" s="33">
        <v>296</v>
      </c>
      <c r="M19" s="33">
        <v>297</v>
      </c>
      <c r="N19" s="33">
        <v>296</v>
      </c>
      <c r="O19" s="33">
        <v>296</v>
      </c>
      <c r="P19" s="33">
        <v>296</v>
      </c>
      <c r="Q19" s="33">
        <v>296</v>
      </c>
      <c r="R19" s="33">
        <v>296</v>
      </c>
      <c r="S19" s="33">
        <v>296</v>
      </c>
      <c r="T19" s="33">
        <v>296</v>
      </c>
      <c r="U19" s="33">
        <v>296</v>
      </c>
      <c r="V19" s="33">
        <v>296</v>
      </c>
      <c r="W19" s="33">
        <v>296</v>
      </c>
      <c r="X19" s="33">
        <v>296</v>
      </c>
      <c r="Y19" s="33">
        <v>296</v>
      </c>
      <c r="Z19" s="33">
        <v>111</v>
      </c>
      <c r="AA19" s="33">
        <v>72</v>
      </c>
      <c r="AB19" s="33">
        <v>72</v>
      </c>
      <c r="AC19" s="33">
        <v>73</v>
      </c>
      <c r="AD19" s="33">
        <v>84</v>
      </c>
      <c r="AE19" s="33">
        <v>85</v>
      </c>
      <c r="AF19" s="55">
        <v>89</v>
      </c>
      <c r="AG19" s="66">
        <v>102</v>
      </c>
      <c r="AH19" s="80">
        <f t="shared" si="3"/>
        <v>7496</v>
      </c>
    </row>
    <row r="20" spans="1:34" s="13" customFormat="1" ht="20.25" customHeight="1" x14ac:dyDescent="0.2">
      <c r="A20" s="13" t="s">
        <v>22</v>
      </c>
      <c r="B20" s="15" t="s">
        <v>74</v>
      </c>
      <c r="C20" s="30">
        <v>296</v>
      </c>
      <c r="D20" s="30">
        <v>296</v>
      </c>
      <c r="E20" s="30">
        <v>296</v>
      </c>
      <c r="F20" s="30">
        <v>296</v>
      </c>
      <c r="G20" s="30">
        <v>296</v>
      </c>
      <c r="H20" s="30">
        <v>296</v>
      </c>
      <c r="I20" s="30">
        <v>296</v>
      </c>
      <c r="J20" s="30">
        <v>296</v>
      </c>
      <c r="K20" s="30">
        <v>295</v>
      </c>
      <c r="L20" s="30">
        <v>296</v>
      </c>
      <c r="M20" s="30">
        <v>296</v>
      </c>
      <c r="N20" s="30">
        <v>295</v>
      </c>
      <c r="O20" s="30">
        <v>296</v>
      </c>
      <c r="P20" s="30">
        <v>296</v>
      </c>
      <c r="Q20" s="30">
        <v>296</v>
      </c>
      <c r="R20" s="30">
        <v>296</v>
      </c>
      <c r="S20" s="30">
        <v>296</v>
      </c>
      <c r="T20" s="30">
        <v>297</v>
      </c>
      <c r="U20" s="30">
        <v>296</v>
      </c>
      <c r="V20" s="30">
        <v>296</v>
      </c>
      <c r="W20" s="30">
        <v>295</v>
      </c>
      <c r="X20" s="30">
        <v>296</v>
      </c>
      <c r="Y20" s="30">
        <v>296</v>
      </c>
      <c r="Z20" s="30">
        <v>103</v>
      </c>
      <c r="AA20" s="30">
        <v>76</v>
      </c>
      <c r="AB20" s="30">
        <v>53</v>
      </c>
      <c r="AC20" s="30">
        <v>83</v>
      </c>
      <c r="AD20" s="30">
        <v>98</v>
      </c>
      <c r="AE20" s="30">
        <v>91</v>
      </c>
      <c r="AF20" s="53">
        <v>91</v>
      </c>
      <c r="AG20" s="64">
        <v>111</v>
      </c>
      <c r="AH20" s="80">
        <f t="shared" si="3"/>
        <v>7512</v>
      </c>
    </row>
    <row r="21" spans="1:34" s="13" customFormat="1" ht="20.25" customHeight="1" x14ac:dyDescent="0.2">
      <c r="A21" s="13" t="s">
        <v>23</v>
      </c>
      <c r="B21" s="16" t="s">
        <v>24</v>
      </c>
      <c r="C21" s="30">
        <v>296</v>
      </c>
      <c r="D21" s="30">
        <v>296</v>
      </c>
      <c r="E21" s="30">
        <v>296</v>
      </c>
      <c r="F21" s="30">
        <v>296</v>
      </c>
      <c r="G21" s="30">
        <v>295</v>
      </c>
      <c r="H21" s="30">
        <v>296</v>
      </c>
      <c r="I21" s="30">
        <v>296</v>
      </c>
      <c r="J21" s="30">
        <v>283</v>
      </c>
      <c r="K21" s="30">
        <v>288</v>
      </c>
      <c r="L21" s="30">
        <v>296</v>
      </c>
      <c r="M21" s="30">
        <v>296</v>
      </c>
      <c r="N21" s="30">
        <v>296</v>
      </c>
      <c r="O21" s="30">
        <v>296</v>
      </c>
      <c r="P21" s="30">
        <v>296</v>
      </c>
      <c r="Q21" s="30">
        <v>296</v>
      </c>
      <c r="R21" s="30">
        <v>296</v>
      </c>
      <c r="S21" s="30">
        <v>296</v>
      </c>
      <c r="T21" s="30">
        <v>296</v>
      </c>
      <c r="U21" s="30">
        <v>296</v>
      </c>
      <c r="V21" s="30">
        <v>296</v>
      </c>
      <c r="W21" s="30">
        <v>296</v>
      </c>
      <c r="X21" s="30">
        <v>296</v>
      </c>
      <c r="Y21" s="30">
        <v>296</v>
      </c>
      <c r="Z21" s="30">
        <v>104</v>
      </c>
      <c r="AA21" s="30">
        <v>65</v>
      </c>
      <c r="AB21" s="30">
        <v>55</v>
      </c>
      <c r="AC21" s="30">
        <v>56</v>
      </c>
      <c r="AD21" s="30">
        <v>95</v>
      </c>
      <c r="AE21" s="30">
        <v>97</v>
      </c>
      <c r="AF21" s="53">
        <v>80</v>
      </c>
      <c r="AG21" s="64">
        <v>101</v>
      </c>
      <c r="AH21" s="80">
        <f t="shared" si="3"/>
        <v>7439</v>
      </c>
    </row>
    <row r="22" spans="1:34" s="13" customFormat="1" ht="20.25" customHeight="1" x14ac:dyDescent="0.2">
      <c r="A22" s="13" t="s">
        <v>25</v>
      </c>
      <c r="B22" s="17" t="s">
        <v>74</v>
      </c>
      <c r="C22" s="34">
        <v>295</v>
      </c>
      <c r="D22" s="34">
        <v>296</v>
      </c>
      <c r="E22" s="34">
        <v>296</v>
      </c>
      <c r="F22" s="34">
        <v>296</v>
      </c>
      <c r="G22" s="34">
        <v>296</v>
      </c>
      <c r="H22" s="34">
        <v>296</v>
      </c>
      <c r="I22" s="34">
        <v>296</v>
      </c>
      <c r="J22" s="34">
        <v>296</v>
      </c>
      <c r="K22" s="34">
        <v>295</v>
      </c>
      <c r="L22" s="34">
        <v>296</v>
      </c>
      <c r="M22" s="34">
        <v>296</v>
      </c>
      <c r="N22" s="34">
        <v>296</v>
      </c>
      <c r="O22" s="34">
        <v>296</v>
      </c>
      <c r="P22" s="34">
        <v>296</v>
      </c>
      <c r="Q22" s="34">
        <v>296</v>
      </c>
      <c r="R22" s="34">
        <v>296</v>
      </c>
      <c r="S22" s="34">
        <v>295</v>
      </c>
      <c r="T22" s="34">
        <v>296</v>
      </c>
      <c r="U22" s="34">
        <v>296</v>
      </c>
      <c r="V22" s="34">
        <v>296</v>
      </c>
      <c r="W22" s="34">
        <v>295</v>
      </c>
      <c r="X22" s="34">
        <v>296</v>
      </c>
      <c r="Y22" s="34">
        <v>295</v>
      </c>
      <c r="Z22" s="34">
        <v>96</v>
      </c>
      <c r="AA22" s="34">
        <v>75</v>
      </c>
      <c r="AB22" s="34">
        <v>59</v>
      </c>
      <c r="AC22" s="34">
        <v>79</v>
      </c>
      <c r="AD22" s="34">
        <v>106</v>
      </c>
      <c r="AE22" s="34">
        <v>113</v>
      </c>
      <c r="AF22" s="56">
        <v>89</v>
      </c>
      <c r="AG22" s="67">
        <v>107</v>
      </c>
      <c r="AH22" s="81">
        <f t="shared" si="3"/>
        <v>7527</v>
      </c>
    </row>
    <row r="23" spans="1:34" s="13" customFormat="1" ht="20.25" customHeight="1" x14ac:dyDescent="0.2">
      <c r="A23" s="13" t="s">
        <v>26</v>
      </c>
      <c r="B23" s="14" t="s">
        <v>27</v>
      </c>
      <c r="C23" s="35">
        <v>293</v>
      </c>
      <c r="D23" s="35">
        <v>295</v>
      </c>
      <c r="E23" s="35">
        <v>296</v>
      </c>
      <c r="F23" s="35">
        <v>296</v>
      </c>
      <c r="G23" s="35">
        <v>296</v>
      </c>
      <c r="H23" s="35">
        <v>296</v>
      </c>
      <c r="I23" s="35">
        <v>297</v>
      </c>
      <c r="J23" s="35">
        <v>296</v>
      </c>
      <c r="K23" s="35">
        <v>294</v>
      </c>
      <c r="L23" s="35">
        <v>296</v>
      </c>
      <c r="M23" s="35">
        <v>296</v>
      </c>
      <c r="N23" s="35">
        <v>296</v>
      </c>
      <c r="O23" s="35">
        <v>296</v>
      </c>
      <c r="P23" s="35">
        <v>296</v>
      </c>
      <c r="Q23" s="35">
        <v>296</v>
      </c>
      <c r="R23" s="35">
        <v>296</v>
      </c>
      <c r="S23" s="35">
        <v>290</v>
      </c>
      <c r="T23" s="35">
        <v>296</v>
      </c>
      <c r="U23" s="35">
        <v>296</v>
      </c>
      <c r="V23" s="35">
        <v>296</v>
      </c>
      <c r="W23" s="35">
        <v>296</v>
      </c>
      <c r="X23" s="35">
        <v>296</v>
      </c>
      <c r="Y23" s="35">
        <v>296</v>
      </c>
      <c r="Z23" s="35">
        <v>106</v>
      </c>
      <c r="AA23" s="35">
        <v>78</v>
      </c>
      <c r="AB23" s="35">
        <v>34</v>
      </c>
      <c r="AC23" s="35">
        <v>76</v>
      </c>
      <c r="AD23" s="35">
        <v>106</v>
      </c>
      <c r="AE23" s="35">
        <v>94</v>
      </c>
      <c r="AF23" s="57">
        <v>96</v>
      </c>
      <c r="AG23" s="68">
        <v>110</v>
      </c>
      <c r="AH23" s="82">
        <f t="shared" si="3"/>
        <v>7497</v>
      </c>
    </row>
    <row r="24" spans="1:34" s="13" customFormat="1" ht="20.25" customHeight="1" x14ac:dyDescent="0.2">
      <c r="A24" s="13" t="s">
        <v>28</v>
      </c>
      <c r="B24" s="15" t="s">
        <v>74</v>
      </c>
      <c r="C24" s="36">
        <v>250</v>
      </c>
      <c r="D24" s="36">
        <v>267</v>
      </c>
      <c r="E24" s="36">
        <v>295</v>
      </c>
      <c r="F24" s="36">
        <v>295</v>
      </c>
      <c r="G24" s="36">
        <v>296</v>
      </c>
      <c r="H24" s="36">
        <v>296</v>
      </c>
      <c r="I24" s="36">
        <v>286</v>
      </c>
      <c r="J24" s="36">
        <v>264</v>
      </c>
      <c r="K24" s="36">
        <v>239</v>
      </c>
      <c r="L24" s="36">
        <v>277</v>
      </c>
      <c r="M24" s="36">
        <v>279</v>
      </c>
      <c r="N24" s="36">
        <v>296</v>
      </c>
      <c r="O24" s="36">
        <v>296</v>
      </c>
      <c r="P24" s="36">
        <v>296</v>
      </c>
      <c r="Q24" s="36">
        <v>288</v>
      </c>
      <c r="R24" s="36">
        <v>286</v>
      </c>
      <c r="S24" s="36">
        <v>281</v>
      </c>
      <c r="T24" s="36">
        <v>285</v>
      </c>
      <c r="U24" s="36">
        <v>296</v>
      </c>
      <c r="V24" s="36">
        <v>296</v>
      </c>
      <c r="W24" s="36">
        <v>296</v>
      </c>
      <c r="X24" s="36">
        <v>296</v>
      </c>
      <c r="Y24" s="36">
        <v>295</v>
      </c>
      <c r="Z24" s="36">
        <v>75</v>
      </c>
      <c r="AA24" s="36">
        <v>57</v>
      </c>
      <c r="AB24" s="36">
        <v>39</v>
      </c>
      <c r="AC24" s="36">
        <v>56</v>
      </c>
      <c r="AD24" s="36">
        <v>102</v>
      </c>
      <c r="AE24" s="36">
        <v>53</v>
      </c>
      <c r="AF24" s="58">
        <v>67</v>
      </c>
      <c r="AG24" s="69">
        <v>103</v>
      </c>
      <c r="AH24" s="80">
        <f t="shared" si="3"/>
        <v>7103</v>
      </c>
    </row>
    <row r="25" spans="1:34" s="13" customFormat="1" ht="20.25" customHeight="1" x14ac:dyDescent="0.2">
      <c r="A25" s="13" t="s">
        <v>29</v>
      </c>
      <c r="B25" s="16" t="s">
        <v>30</v>
      </c>
      <c r="C25" s="36">
        <v>227</v>
      </c>
      <c r="D25" s="36">
        <v>262</v>
      </c>
      <c r="E25" s="36">
        <v>271</v>
      </c>
      <c r="F25" s="36">
        <v>277</v>
      </c>
      <c r="G25" s="36">
        <v>296</v>
      </c>
      <c r="H25" s="36">
        <v>288</v>
      </c>
      <c r="I25" s="36">
        <v>263</v>
      </c>
      <c r="J25" s="36">
        <v>215</v>
      </c>
      <c r="K25" s="36">
        <v>235</v>
      </c>
      <c r="L25" s="36">
        <v>261</v>
      </c>
      <c r="M25" s="36">
        <v>278</v>
      </c>
      <c r="N25" s="36">
        <v>296</v>
      </c>
      <c r="O25" s="36">
        <v>295</v>
      </c>
      <c r="P25" s="36">
        <v>296</v>
      </c>
      <c r="Q25" s="36">
        <v>262</v>
      </c>
      <c r="R25" s="36">
        <v>286</v>
      </c>
      <c r="S25" s="36">
        <v>289</v>
      </c>
      <c r="T25" s="36">
        <v>295</v>
      </c>
      <c r="U25" s="36">
        <v>296</v>
      </c>
      <c r="V25" s="36">
        <v>296</v>
      </c>
      <c r="W25" s="36">
        <v>296</v>
      </c>
      <c r="X25" s="36">
        <v>296</v>
      </c>
      <c r="Y25" s="36">
        <v>293</v>
      </c>
      <c r="Z25" s="36">
        <v>61</v>
      </c>
      <c r="AA25" s="36">
        <v>65</v>
      </c>
      <c r="AB25" s="36">
        <v>33</v>
      </c>
      <c r="AC25" s="36">
        <v>52</v>
      </c>
      <c r="AD25" s="36">
        <v>78</v>
      </c>
      <c r="AE25" s="36">
        <v>63</v>
      </c>
      <c r="AF25" s="58">
        <v>75</v>
      </c>
      <c r="AG25" s="69">
        <v>88</v>
      </c>
      <c r="AH25" s="80">
        <f t="shared" si="3"/>
        <v>6884</v>
      </c>
    </row>
    <row r="26" spans="1:34" s="13" customFormat="1" ht="20.25" customHeight="1" x14ac:dyDescent="0.2">
      <c r="A26" s="13" t="s">
        <v>31</v>
      </c>
      <c r="B26" s="15" t="s">
        <v>74</v>
      </c>
      <c r="C26" s="36">
        <v>216</v>
      </c>
      <c r="D26" s="36">
        <v>283</v>
      </c>
      <c r="E26" s="36">
        <v>287</v>
      </c>
      <c r="F26" s="36">
        <v>277</v>
      </c>
      <c r="G26" s="36">
        <v>296</v>
      </c>
      <c r="H26" s="36">
        <v>296</v>
      </c>
      <c r="I26" s="36">
        <v>296</v>
      </c>
      <c r="J26" s="36">
        <v>241</v>
      </c>
      <c r="K26" s="36">
        <v>241</v>
      </c>
      <c r="L26" s="36">
        <v>270</v>
      </c>
      <c r="M26" s="36">
        <v>285</v>
      </c>
      <c r="N26" s="36">
        <v>296</v>
      </c>
      <c r="O26" s="36">
        <v>296</v>
      </c>
      <c r="P26" s="36">
        <v>296</v>
      </c>
      <c r="Q26" s="36">
        <v>256</v>
      </c>
      <c r="R26" s="36">
        <v>294</v>
      </c>
      <c r="S26" s="36">
        <v>285</v>
      </c>
      <c r="T26" s="36">
        <v>296</v>
      </c>
      <c r="U26" s="36">
        <v>296</v>
      </c>
      <c r="V26" s="36">
        <v>296</v>
      </c>
      <c r="W26" s="36">
        <v>296</v>
      </c>
      <c r="X26" s="36">
        <v>296</v>
      </c>
      <c r="Y26" s="36">
        <v>296</v>
      </c>
      <c r="Z26" s="36">
        <v>40</v>
      </c>
      <c r="AA26" s="36">
        <v>64</v>
      </c>
      <c r="AB26" s="36">
        <v>43</v>
      </c>
      <c r="AC26" s="36">
        <v>52</v>
      </c>
      <c r="AD26" s="36">
        <v>103</v>
      </c>
      <c r="AE26" s="36">
        <v>88</v>
      </c>
      <c r="AF26" s="58">
        <v>68</v>
      </c>
      <c r="AG26" s="69">
        <v>77</v>
      </c>
      <c r="AH26" s="80">
        <f t="shared" si="3"/>
        <v>7022</v>
      </c>
    </row>
    <row r="27" spans="1:34" s="13" customFormat="1" ht="20.25" customHeight="1" x14ac:dyDescent="0.2">
      <c r="A27" s="13" t="s">
        <v>32</v>
      </c>
      <c r="B27" s="16" t="s">
        <v>33</v>
      </c>
      <c r="C27" s="36">
        <v>244</v>
      </c>
      <c r="D27" s="36">
        <v>296</v>
      </c>
      <c r="E27" s="36">
        <v>262</v>
      </c>
      <c r="F27" s="36">
        <v>276</v>
      </c>
      <c r="G27" s="36">
        <v>284</v>
      </c>
      <c r="H27" s="36">
        <v>296</v>
      </c>
      <c r="I27" s="36">
        <v>296</v>
      </c>
      <c r="J27" s="36">
        <v>207</v>
      </c>
      <c r="K27" s="36">
        <v>263</v>
      </c>
      <c r="L27" s="36">
        <v>290</v>
      </c>
      <c r="M27" s="36">
        <v>254</v>
      </c>
      <c r="N27" s="36">
        <v>295</v>
      </c>
      <c r="O27" s="36">
        <v>296</v>
      </c>
      <c r="P27" s="36">
        <v>295</v>
      </c>
      <c r="Q27" s="36">
        <v>288</v>
      </c>
      <c r="R27" s="36">
        <v>296</v>
      </c>
      <c r="S27" s="36">
        <v>296</v>
      </c>
      <c r="T27" s="36">
        <v>280</v>
      </c>
      <c r="U27" s="36">
        <v>296</v>
      </c>
      <c r="V27" s="36">
        <v>296</v>
      </c>
      <c r="W27" s="36">
        <v>295</v>
      </c>
      <c r="X27" s="36">
        <v>295</v>
      </c>
      <c r="Y27" s="36">
        <v>293</v>
      </c>
      <c r="Z27" s="36">
        <v>22</v>
      </c>
      <c r="AA27" s="36">
        <v>63</v>
      </c>
      <c r="AB27" s="36">
        <v>45</v>
      </c>
      <c r="AC27" s="36">
        <v>55</v>
      </c>
      <c r="AD27" s="36">
        <v>82</v>
      </c>
      <c r="AE27" s="36">
        <v>80</v>
      </c>
      <c r="AF27" s="58">
        <v>67</v>
      </c>
      <c r="AG27" s="69">
        <v>98</v>
      </c>
      <c r="AH27" s="80">
        <f t="shared" si="3"/>
        <v>7001</v>
      </c>
    </row>
    <row r="28" spans="1:34" s="13" customFormat="1" ht="20.25" customHeight="1" x14ac:dyDescent="0.2">
      <c r="A28" s="13" t="s">
        <v>34</v>
      </c>
      <c r="B28" s="15" t="s">
        <v>74</v>
      </c>
      <c r="C28" s="36">
        <v>292</v>
      </c>
      <c r="D28" s="36">
        <v>291</v>
      </c>
      <c r="E28" s="36">
        <v>296</v>
      </c>
      <c r="F28" s="36">
        <v>296</v>
      </c>
      <c r="G28" s="36">
        <v>277</v>
      </c>
      <c r="H28" s="36">
        <v>296</v>
      </c>
      <c r="I28" s="36">
        <v>260</v>
      </c>
      <c r="J28" s="36">
        <v>266</v>
      </c>
      <c r="K28" s="36">
        <v>243</v>
      </c>
      <c r="L28" s="36">
        <v>295</v>
      </c>
      <c r="M28" s="36">
        <v>245</v>
      </c>
      <c r="N28" s="36">
        <v>296</v>
      </c>
      <c r="O28" s="36">
        <v>296</v>
      </c>
      <c r="P28" s="36">
        <v>297</v>
      </c>
      <c r="Q28" s="36">
        <v>284</v>
      </c>
      <c r="R28" s="36">
        <v>295</v>
      </c>
      <c r="S28" s="36">
        <v>266</v>
      </c>
      <c r="T28" s="36">
        <v>281</v>
      </c>
      <c r="U28" s="36">
        <v>296</v>
      </c>
      <c r="V28" s="36">
        <v>296</v>
      </c>
      <c r="W28" s="36">
        <v>295</v>
      </c>
      <c r="X28" s="36">
        <v>296</v>
      </c>
      <c r="Y28" s="36">
        <v>295</v>
      </c>
      <c r="Z28" s="36">
        <v>56</v>
      </c>
      <c r="AA28" s="36">
        <v>57</v>
      </c>
      <c r="AB28" s="36">
        <v>38</v>
      </c>
      <c r="AC28" s="36">
        <v>53</v>
      </c>
      <c r="AD28" s="36">
        <v>77</v>
      </c>
      <c r="AE28" s="36">
        <v>84</v>
      </c>
      <c r="AF28" s="58">
        <v>72</v>
      </c>
      <c r="AG28" s="69">
        <v>99</v>
      </c>
      <c r="AH28" s="80">
        <f t="shared" si="3"/>
        <v>7086</v>
      </c>
    </row>
    <row r="29" spans="1:34" s="13" customFormat="1" ht="20.25" customHeight="1" x14ac:dyDescent="0.2">
      <c r="A29" s="13" t="s">
        <v>35</v>
      </c>
      <c r="B29" s="16" t="s">
        <v>36</v>
      </c>
      <c r="C29" s="36">
        <v>286</v>
      </c>
      <c r="D29" s="36">
        <v>290</v>
      </c>
      <c r="E29" s="36">
        <v>295</v>
      </c>
      <c r="F29" s="36">
        <v>274</v>
      </c>
      <c r="G29" s="36">
        <v>296</v>
      </c>
      <c r="H29" s="36">
        <v>296</v>
      </c>
      <c r="I29" s="36">
        <v>268</v>
      </c>
      <c r="J29" s="36">
        <v>250</v>
      </c>
      <c r="K29" s="36">
        <v>251</v>
      </c>
      <c r="L29" s="36">
        <v>263</v>
      </c>
      <c r="M29" s="36">
        <v>285</v>
      </c>
      <c r="N29" s="36">
        <v>296</v>
      </c>
      <c r="O29" s="36">
        <v>296</v>
      </c>
      <c r="P29" s="36">
        <v>296</v>
      </c>
      <c r="Q29" s="36">
        <v>256</v>
      </c>
      <c r="R29" s="36">
        <v>296</v>
      </c>
      <c r="S29" s="36">
        <v>255</v>
      </c>
      <c r="T29" s="36">
        <v>269</v>
      </c>
      <c r="U29" s="36">
        <v>296</v>
      </c>
      <c r="V29" s="36">
        <v>296</v>
      </c>
      <c r="W29" s="36">
        <v>296</v>
      </c>
      <c r="X29" s="36">
        <v>296</v>
      </c>
      <c r="Y29" s="36">
        <v>274</v>
      </c>
      <c r="Z29" s="36">
        <v>83</v>
      </c>
      <c r="AA29" s="36">
        <v>50</v>
      </c>
      <c r="AB29" s="36">
        <v>30</v>
      </c>
      <c r="AC29" s="36">
        <v>51</v>
      </c>
      <c r="AD29" s="36">
        <v>86</v>
      </c>
      <c r="AE29" s="36">
        <v>95</v>
      </c>
      <c r="AF29" s="58">
        <v>68</v>
      </c>
      <c r="AG29" s="69">
        <v>103</v>
      </c>
      <c r="AH29" s="80">
        <f t="shared" si="3"/>
        <v>7042</v>
      </c>
    </row>
    <row r="30" spans="1:34" s="13" customFormat="1" ht="20.25" customHeight="1" x14ac:dyDescent="0.2">
      <c r="A30" s="13" t="s">
        <v>37</v>
      </c>
      <c r="B30" s="15" t="s">
        <v>74</v>
      </c>
      <c r="C30" s="37">
        <v>290</v>
      </c>
      <c r="D30" s="38">
        <v>294</v>
      </c>
      <c r="E30" s="38">
        <v>295</v>
      </c>
      <c r="F30" s="38">
        <v>296</v>
      </c>
      <c r="G30" s="38">
        <v>296</v>
      </c>
      <c r="H30" s="38">
        <v>297</v>
      </c>
      <c r="I30" s="38">
        <v>288</v>
      </c>
      <c r="J30" s="38">
        <v>236</v>
      </c>
      <c r="K30" s="38">
        <v>275</v>
      </c>
      <c r="L30" s="38">
        <v>263</v>
      </c>
      <c r="M30" s="38">
        <v>296</v>
      </c>
      <c r="N30" s="38">
        <v>296</v>
      </c>
      <c r="O30" s="38">
        <v>296</v>
      </c>
      <c r="P30" s="38">
        <v>296</v>
      </c>
      <c r="Q30" s="38">
        <v>296</v>
      </c>
      <c r="R30" s="38">
        <v>296</v>
      </c>
      <c r="S30" s="38">
        <v>296</v>
      </c>
      <c r="T30" s="38">
        <v>291</v>
      </c>
      <c r="U30" s="38">
        <v>296</v>
      </c>
      <c r="V30" s="38">
        <v>296</v>
      </c>
      <c r="W30" s="38">
        <v>296</v>
      </c>
      <c r="X30" s="38">
        <v>296</v>
      </c>
      <c r="Y30" s="38">
        <v>200</v>
      </c>
      <c r="Z30" s="38">
        <v>66</v>
      </c>
      <c r="AA30" s="38">
        <v>75</v>
      </c>
      <c r="AB30" s="38">
        <v>61</v>
      </c>
      <c r="AC30" s="38">
        <v>53</v>
      </c>
      <c r="AD30" s="38">
        <v>74</v>
      </c>
      <c r="AE30" s="38">
        <v>88</v>
      </c>
      <c r="AF30" s="59">
        <v>75</v>
      </c>
      <c r="AG30" s="70">
        <v>106</v>
      </c>
      <c r="AH30" s="80">
        <f t="shared" si="3"/>
        <v>7175</v>
      </c>
    </row>
    <row r="31" spans="1:34" s="13" customFormat="1" ht="20.25" customHeight="1" x14ac:dyDescent="0.2">
      <c r="A31" s="13" t="s">
        <v>38</v>
      </c>
      <c r="B31" s="17" t="s">
        <v>39</v>
      </c>
      <c r="C31" s="36">
        <v>223</v>
      </c>
      <c r="D31" s="36">
        <v>296</v>
      </c>
      <c r="E31" s="36">
        <v>296</v>
      </c>
      <c r="F31" s="36">
        <v>296</v>
      </c>
      <c r="G31" s="36">
        <v>296</v>
      </c>
      <c r="H31" s="36">
        <v>296</v>
      </c>
      <c r="I31" s="36">
        <v>266</v>
      </c>
      <c r="J31" s="36">
        <v>296</v>
      </c>
      <c r="K31" s="36">
        <v>283</v>
      </c>
      <c r="L31" s="36">
        <v>269</v>
      </c>
      <c r="M31" s="36">
        <v>291</v>
      </c>
      <c r="N31" s="36">
        <v>296</v>
      </c>
      <c r="O31" s="36">
        <v>296</v>
      </c>
      <c r="P31" s="36">
        <v>295</v>
      </c>
      <c r="Q31" s="36">
        <v>260</v>
      </c>
      <c r="R31" s="36">
        <v>296</v>
      </c>
      <c r="S31" s="36">
        <v>296</v>
      </c>
      <c r="T31" s="36">
        <v>296</v>
      </c>
      <c r="U31" s="36">
        <v>296</v>
      </c>
      <c r="V31" s="36">
        <v>296</v>
      </c>
      <c r="W31" s="36">
        <v>296</v>
      </c>
      <c r="X31" s="36">
        <v>296</v>
      </c>
      <c r="Y31" s="36">
        <v>58</v>
      </c>
      <c r="Z31" s="36">
        <v>49</v>
      </c>
      <c r="AA31" s="36">
        <v>72</v>
      </c>
      <c r="AB31" s="36">
        <v>45</v>
      </c>
      <c r="AC31" s="36">
        <v>51</v>
      </c>
      <c r="AD31" s="36">
        <v>87</v>
      </c>
      <c r="AE31" s="36">
        <v>99</v>
      </c>
      <c r="AF31" s="58">
        <v>98</v>
      </c>
      <c r="AG31" s="69">
        <v>97</v>
      </c>
      <c r="AH31" s="83">
        <f t="shared" si="3"/>
        <v>6983</v>
      </c>
    </row>
    <row r="32" spans="1:34" s="13" customFormat="1" ht="20.25" customHeight="1" x14ac:dyDescent="0.2">
      <c r="A32" s="13" t="s">
        <v>40</v>
      </c>
      <c r="B32" s="15" t="s">
        <v>74</v>
      </c>
      <c r="C32" s="36">
        <v>204</v>
      </c>
      <c r="D32" s="36">
        <v>297</v>
      </c>
      <c r="E32" s="36">
        <v>279</v>
      </c>
      <c r="F32" s="36">
        <v>296</v>
      </c>
      <c r="G32" s="36">
        <v>275</v>
      </c>
      <c r="H32" s="36">
        <v>296</v>
      </c>
      <c r="I32" s="36">
        <v>281</v>
      </c>
      <c r="J32" s="36">
        <v>266</v>
      </c>
      <c r="K32" s="36">
        <v>296</v>
      </c>
      <c r="L32" s="36">
        <v>267</v>
      </c>
      <c r="M32" s="36">
        <v>296</v>
      </c>
      <c r="N32" s="36">
        <v>296</v>
      </c>
      <c r="O32" s="36">
        <v>296</v>
      </c>
      <c r="P32" s="36">
        <v>291</v>
      </c>
      <c r="Q32" s="36">
        <v>251</v>
      </c>
      <c r="R32" s="36">
        <v>289</v>
      </c>
      <c r="S32" s="36">
        <v>282</v>
      </c>
      <c r="T32" s="36">
        <v>296</v>
      </c>
      <c r="U32" s="36">
        <v>297</v>
      </c>
      <c r="V32" s="36">
        <v>296</v>
      </c>
      <c r="W32" s="36">
        <v>296</v>
      </c>
      <c r="X32" s="36">
        <v>296</v>
      </c>
      <c r="Y32" s="36">
        <v>35</v>
      </c>
      <c r="Z32" s="36">
        <v>70</v>
      </c>
      <c r="AA32" s="36">
        <v>103</v>
      </c>
      <c r="AB32" s="36">
        <v>57</v>
      </c>
      <c r="AC32" s="36">
        <v>55</v>
      </c>
      <c r="AD32" s="36">
        <v>82</v>
      </c>
      <c r="AE32" s="36">
        <v>90</v>
      </c>
      <c r="AF32" s="58">
        <v>72</v>
      </c>
      <c r="AG32" s="69">
        <v>85</v>
      </c>
      <c r="AH32" s="80">
        <f t="shared" si="3"/>
        <v>6888</v>
      </c>
    </row>
    <row r="33" spans="1:34" s="13" customFormat="1" ht="20.25" customHeight="1" x14ac:dyDescent="0.2">
      <c r="A33" s="13" t="s">
        <v>41</v>
      </c>
      <c r="B33" s="16" t="s">
        <v>42</v>
      </c>
      <c r="C33" s="36">
        <v>223</v>
      </c>
      <c r="D33" s="36">
        <v>286</v>
      </c>
      <c r="E33" s="36">
        <v>272</v>
      </c>
      <c r="F33" s="36">
        <v>296</v>
      </c>
      <c r="G33" s="36">
        <v>296</v>
      </c>
      <c r="H33" s="36">
        <v>296</v>
      </c>
      <c r="I33" s="36">
        <v>257</v>
      </c>
      <c r="J33" s="36">
        <v>296</v>
      </c>
      <c r="K33" s="36">
        <v>256</v>
      </c>
      <c r="L33" s="36">
        <v>256</v>
      </c>
      <c r="M33" s="36">
        <v>291</v>
      </c>
      <c r="N33" s="36">
        <v>296</v>
      </c>
      <c r="O33" s="36">
        <v>296</v>
      </c>
      <c r="P33" s="36">
        <v>289</v>
      </c>
      <c r="Q33" s="36">
        <v>245</v>
      </c>
      <c r="R33" s="36">
        <v>296</v>
      </c>
      <c r="S33" s="36">
        <v>266</v>
      </c>
      <c r="T33" s="36">
        <v>296</v>
      </c>
      <c r="U33" s="36">
        <v>296</v>
      </c>
      <c r="V33" s="36">
        <v>296</v>
      </c>
      <c r="W33" s="36">
        <v>296</v>
      </c>
      <c r="X33" s="36">
        <v>296</v>
      </c>
      <c r="Y33" s="36">
        <v>36</v>
      </c>
      <c r="Z33" s="36">
        <v>68</v>
      </c>
      <c r="AA33" s="36">
        <v>86</v>
      </c>
      <c r="AB33" s="36">
        <v>60</v>
      </c>
      <c r="AC33" s="36">
        <v>52</v>
      </c>
      <c r="AD33" s="36">
        <v>41</v>
      </c>
      <c r="AE33" s="36">
        <v>94</v>
      </c>
      <c r="AF33" s="58">
        <v>59</v>
      </c>
      <c r="AG33" s="69">
        <v>105</v>
      </c>
      <c r="AH33" s="80">
        <f t="shared" si="3"/>
        <v>6794</v>
      </c>
    </row>
    <row r="34" spans="1:34" s="13" customFormat="1" ht="20.25" customHeight="1" x14ac:dyDescent="0.2">
      <c r="A34" s="13" t="s">
        <v>43</v>
      </c>
      <c r="B34" s="15" t="s">
        <v>74</v>
      </c>
      <c r="C34" s="36">
        <v>204</v>
      </c>
      <c r="D34" s="36">
        <v>276</v>
      </c>
      <c r="E34" s="36">
        <v>296</v>
      </c>
      <c r="F34" s="36">
        <v>296</v>
      </c>
      <c r="G34" s="36">
        <v>277</v>
      </c>
      <c r="H34" s="36">
        <v>296</v>
      </c>
      <c r="I34" s="36">
        <v>273</v>
      </c>
      <c r="J34" s="36">
        <v>294</v>
      </c>
      <c r="K34" s="36">
        <v>222</v>
      </c>
      <c r="L34" s="36">
        <v>276</v>
      </c>
      <c r="M34" s="36">
        <v>296</v>
      </c>
      <c r="N34" s="36">
        <v>296</v>
      </c>
      <c r="O34" s="36">
        <v>296</v>
      </c>
      <c r="P34" s="36">
        <v>290</v>
      </c>
      <c r="Q34" s="36">
        <v>242</v>
      </c>
      <c r="R34" s="36">
        <v>284</v>
      </c>
      <c r="S34" s="36">
        <v>256</v>
      </c>
      <c r="T34" s="36">
        <v>296</v>
      </c>
      <c r="U34" s="36">
        <v>296</v>
      </c>
      <c r="V34" s="36">
        <v>296</v>
      </c>
      <c r="W34" s="36">
        <v>295</v>
      </c>
      <c r="X34" s="36">
        <v>295</v>
      </c>
      <c r="Y34" s="36">
        <v>39</v>
      </c>
      <c r="Z34" s="36">
        <v>43</v>
      </c>
      <c r="AA34" s="36">
        <v>83</v>
      </c>
      <c r="AB34" s="36">
        <v>36</v>
      </c>
      <c r="AC34" s="36">
        <v>45</v>
      </c>
      <c r="AD34" s="36">
        <v>66</v>
      </c>
      <c r="AE34" s="36">
        <v>110</v>
      </c>
      <c r="AF34" s="58">
        <v>84</v>
      </c>
      <c r="AG34" s="69">
        <v>56</v>
      </c>
      <c r="AH34" s="80">
        <f t="shared" si="3"/>
        <v>6710</v>
      </c>
    </row>
    <row r="35" spans="1:34" s="13" customFormat="1" ht="20.25" customHeight="1" x14ac:dyDescent="0.2">
      <c r="A35" s="13" t="s">
        <v>44</v>
      </c>
      <c r="B35" s="16" t="s">
        <v>45</v>
      </c>
      <c r="C35" s="36">
        <v>264</v>
      </c>
      <c r="D35" s="36">
        <v>264</v>
      </c>
      <c r="E35" s="36">
        <v>295</v>
      </c>
      <c r="F35" s="36">
        <v>282</v>
      </c>
      <c r="G35" s="36">
        <v>296</v>
      </c>
      <c r="H35" s="36">
        <v>296</v>
      </c>
      <c r="I35" s="36">
        <v>260</v>
      </c>
      <c r="J35" s="36">
        <v>282</v>
      </c>
      <c r="K35" s="36">
        <v>250</v>
      </c>
      <c r="L35" s="36">
        <v>241</v>
      </c>
      <c r="M35" s="36">
        <v>296</v>
      </c>
      <c r="N35" s="36">
        <v>296</v>
      </c>
      <c r="O35" s="36">
        <v>296</v>
      </c>
      <c r="P35" s="36">
        <v>283</v>
      </c>
      <c r="Q35" s="36">
        <v>240</v>
      </c>
      <c r="R35" s="36">
        <v>296</v>
      </c>
      <c r="S35" s="36">
        <v>262</v>
      </c>
      <c r="T35" s="36">
        <v>296</v>
      </c>
      <c r="U35" s="36">
        <v>297</v>
      </c>
      <c r="V35" s="36">
        <v>296</v>
      </c>
      <c r="W35" s="36">
        <v>296</v>
      </c>
      <c r="X35" s="36">
        <v>296</v>
      </c>
      <c r="Y35" s="36">
        <v>39</v>
      </c>
      <c r="Z35" s="36">
        <v>38</v>
      </c>
      <c r="AA35" s="36">
        <v>60</v>
      </c>
      <c r="AB35" s="36">
        <v>47</v>
      </c>
      <c r="AC35" s="36">
        <v>59</v>
      </c>
      <c r="AD35" s="36">
        <v>66</v>
      </c>
      <c r="AE35" s="36">
        <v>95</v>
      </c>
      <c r="AF35" s="58">
        <v>80</v>
      </c>
      <c r="AG35" s="69">
        <v>90</v>
      </c>
      <c r="AH35" s="80">
        <f t="shared" si="3"/>
        <v>6754</v>
      </c>
    </row>
    <row r="36" spans="1:34" s="13" customFormat="1" ht="20.25" customHeight="1" x14ac:dyDescent="0.2">
      <c r="A36" s="13" t="s">
        <v>46</v>
      </c>
      <c r="B36" s="15" t="s">
        <v>74</v>
      </c>
      <c r="C36" s="36">
        <v>237</v>
      </c>
      <c r="D36" s="36">
        <v>294</v>
      </c>
      <c r="E36" s="36">
        <v>294</v>
      </c>
      <c r="F36" s="36">
        <v>269</v>
      </c>
      <c r="G36" s="36">
        <v>291</v>
      </c>
      <c r="H36" s="36">
        <v>297</v>
      </c>
      <c r="I36" s="36">
        <v>285</v>
      </c>
      <c r="J36" s="36">
        <v>261</v>
      </c>
      <c r="K36" s="36">
        <v>241</v>
      </c>
      <c r="L36" s="36">
        <v>227</v>
      </c>
      <c r="M36" s="36">
        <v>296</v>
      </c>
      <c r="N36" s="36">
        <v>296</v>
      </c>
      <c r="O36" s="36">
        <v>296</v>
      </c>
      <c r="P36" s="36">
        <v>289</v>
      </c>
      <c r="Q36" s="36">
        <v>239</v>
      </c>
      <c r="R36" s="36">
        <v>288</v>
      </c>
      <c r="S36" s="36">
        <v>242</v>
      </c>
      <c r="T36" s="36">
        <v>291</v>
      </c>
      <c r="U36" s="36">
        <v>296</v>
      </c>
      <c r="V36" s="36">
        <v>296</v>
      </c>
      <c r="W36" s="36">
        <v>296</v>
      </c>
      <c r="X36" s="36">
        <v>296</v>
      </c>
      <c r="Y36" s="36">
        <v>33</v>
      </c>
      <c r="Z36" s="36">
        <v>36</v>
      </c>
      <c r="AA36" s="36">
        <v>76</v>
      </c>
      <c r="AB36" s="36">
        <v>42</v>
      </c>
      <c r="AC36" s="36">
        <v>45</v>
      </c>
      <c r="AD36" s="36">
        <v>87</v>
      </c>
      <c r="AE36" s="36">
        <v>89</v>
      </c>
      <c r="AF36" s="58">
        <v>59</v>
      </c>
      <c r="AG36" s="69">
        <v>73</v>
      </c>
      <c r="AH36" s="80">
        <f t="shared" si="3"/>
        <v>6657</v>
      </c>
    </row>
    <row r="37" spans="1:34" s="13" customFormat="1" ht="20.25" customHeight="1" x14ac:dyDescent="0.2">
      <c r="A37" s="13" t="s">
        <v>47</v>
      </c>
      <c r="B37" s="16" t="s">
        <v>48</v>
      </c>
      <c r="C37" s="36">
        <v>199</v>
      </c>
      <c r="D37" s="36">
        <v>280</v>
      </c>
      <c r="E37" s="36">
        <v>292</v>
      </c>
      <c r="F37" s="36">
        <v>291</v>
      </c>
      <c r="G37" s="36">
        <v>295</v>
      </c>
      <c r="H37" s="36">
        <v>296</v>
      </c>
      <c r="I37" s="36">
        <v>296</v>
      </c>
      <c r="J37" s="36">
        <v>244</v>
      </c>
      <c r="K37" s="36">
        <v>261</v>
      </c>
      <c r="L37" s="36">
        <v>247</v>
      </c>
      <c r="M37" s="36">
        <v>296</v>
      </c>
      <c r="N37" s="36">
        <v>296</v>
      </c>
      <c r="O37" s="36">
        <v>297</v>
      </c>
      <c r="P37" s="36">
        <v>277</v>
      </c>
      <c r="Q37" s="36">
        <v>254</v>
      </c>
      <c r="R37" s="36">
        <v>270</v>
      </c>
      <c r="S37" s="36">
        <v>265</v>
      </c>
      <c r="T37" s="36">
        <v>297</v>
      </c>
      <c r="U37" s="36">
        <v>296</v>
      </c>
      <c r="V37" s="36">
        <v>296</v>
      </c>
      <c r="W37" s="36">
        <v>296</v>
      </c>
      <c r="X37" s="36">
        <v>296</v>
      </c>
      <c r="Y37" s="36">
        <v>28</v>
      </c>
      <c r="Z37" s="36">
        <v>44</v>
      </c>
      <c r="AA37" s="36">
        <v>86</v>
      </c>
      <c r="AB37" s="36">
        <v>43</v>
      </c>
      <c r="AC37" s="36">
        <v>53</v>
      </c>
      <c r="AD37" s="36">
        <v>69</v>
      </c>
      <c r="AE37" s="36">
        <v>87</v>
      </c>
      <c r="AF37" s="58">
        <v>62</v>
      </c>
      <c r="AG37" s="69">
        <v>69</v>
      </c>
      <c r="AH37" s="80">
        <f t="shared" si="3"/>
        <v>6678</v>
      </c>
    </row>
    <row r="38" spans="1:34" s="13" customFormat="1" ht="20.25" customHeight="1" x14ac:dyDescent="0.2">
      <c r="A38" s="13" t="s">
        <v>49</v>
      </c>
      <c r="B38" s="15" t="s">
        <v>74</v>
      </c>
      <c r="C38" s="36">
        <v>222</v>
      </c>
      <c r="D38" s="36">
        <v>296</v>
      </c>
      <c r="E38" s="36">
        <v>296</v>
      </c>
      <c r="F38" s="36">
        <v>296</v>
      </c>
      <c r="G38" s="36">
        <v>283</v>
      </c>
      <c r="H38" s="36">
        <v>296</v>
      </c>
      <c r="I38" s="36">
        <v>294</v>
      </c>
      <c r="J38" s="36">
        <v>245</v>
      </c>
      <c r="K38" s="36">
        <v>273</v>
      </c>
      <c r="L38" s="36">
        <v>239</v>
      </c>
      <c r="M38" s="36">
        <v>297</v>
      </c>
      <c r="N38" s="36">
        <v>297</v>
      </c>
      <c r="O38" s="36">
        <v>296</v>
      </c>
      <c r="P38" s="36">
        <v>292</v>
      </c>
      <c r="Q38" s="36">
        <v>275</v>
      </c>
      <c r="R38" s="36">
        <v>285</v>
      </c>
      <c r="S38" s="36">
        <v>278</v>
      </c>
      <c r="T38" s="36">
        <v>296</v>
      </c>
      <c r="U38" s="36">
        <v>296</v>
      </c>
      <c r="V38" s="36">
        <v>296</v>
      </c>
      <c r="W38" s="36">
        <v>296</v>
      </c>
      <c r="X38" s="36">
        <v>296</v>
      </c>
      <c r="Y38" s="36">
        <v>60</v>
      </c>
      <c r="Z38" s="36">
        <v>49</v>
      </c>
      <c r="AA38" s="36">
        <v>92</v>
      </c>
      <c r="AB38" s="36">
        <v>49</v>
      </c>
      <c r="AC38" s="36">
        <v>52</v>
      </c>
      <c r="AD38" s="36">
        <v>96</v>
      </c>
      <c r="AE38" s="36">
        <v>95</v>
      </c>
      <c r="AF38" s="58">
        <v>85</v>
      </c>
      <c r="AG38" s="69">
        <v>72</v>
      </c>
      <c r="AH38" s="80">
        <f t="shared" si="3"/>
        <v>6890</v>
      </c>
    </row>
    <row r="39" spans="1:34" s="13" customFormat="1" ht="20.25" customHeight="1" x14ac:dyDescent="0.2">
      <c r="A39" s="13" t="s">
        <v>50</v>
      </c>
      <c r="B39" s="16" t="s">
        <v>51</v>
      </c>
      <c r="C39" s="36">
        <v>261</v>
      </c>
      <c r="D39" s="36">
        <v>296</v>
      </c>
      <c r="E39" s="36">
        <v>296</v>
      </c>
      <c r="F39" s="36">
        <v>293</v>
      </c>
      <c r="G39" s="36">
        <v>280</v>
      </c>
      <c r="H39" s="36">
        <v>296</v>
      </c>
      <c r="I39" s="36">
        <v>296</v>
      </c>
      <c r="J39" s="36">
        <v>283</v>
      </c>
      <c r="K39" s="36">
        <v>270</v>
      </c>
      <c r="L39" s="36">
        <v>275</v>
      </c>
      <c r="M39" s="36">
        <v>296</v>
      </c>
      <c r="N39" s="36">
        <v>296</v>
      </c>
      <c r="O39" s="36">
        <v>297</v>
      </c>
      <c r="P39" s="36">
        <v>290</v>
      </c>
      <c r="Q39" s="36">
        <v>291</v>
      </c>
      <c r="R39" s="36">
        <v>296</v>
      </c>
      <c r="S39" s="36">
        <v>296</v>
      </c>
      <c r="T39" s="36">
        <v>296</v>
      </c>
      <c r="U39" s="36">
        <v>296</v>
      </c>
      <c r="V39" s="36">
        <v>296</v>
      </c>
      <c r="W39" s="36">
        <v>296</v>
      </c>
      <c r="X39" s="36">
        <v>296</v>
      </c>
      <c r="Y39" s="36">
        <v>71</v>
      </c>
      <c r="Z39" s="36">
        <v>73</v>
      </c>
      <c r="AA39" s="36">
        <v>71</v>
      </c>
      <c r="AB39" s="36">
        <v>49</v>
      </c>
      <c r="AC39" s="36">
        <v>60</v>
      </c>
      <c r="AD39" s="36">
        <v>103</v>
      </c>
      <c r="AE39" s="36">
        <v>109</v>
      </c>
      <c r="AF39" s="58">
        <v>101</v>
      </c>
      <c r="AG39" s="69">
        <v>95</v>
      </c>
      <c r="AH39" s="80">
        <f t="shared" si="3"/>
        <v>7120</v>
      </c>
    </row>
    <row r="40" spans="1:34" s="13" customFormat="1" ht="20.25" customHeight="1" x14ac:dyDescent="0.2">
      <c r="A40" s="13" t="s">
        <v>52</v>
      </c>
      <c r="B40" s="15" t="s">
        <v>74</v>
      </c>
      <c r="C40" s="36">
        <v>293</v>
      </c>
      <c r="D40" s="36">
        <v>296</v>
      </c>
      <c r="E40" s="36">
        <v>296</v>
      </c>
      <c r="F40" s="36">
        <v>296</v>
      </c>
      <c r="G40" s="36">
        <v>296</v>
      </c>
      <c r="H40" s="36">
        <v>296</v>
      </c>
      <c r="I40" s="36">
        <v>296</v>
      </c>
      <c r="J40" s="36">
        <v>295</v>
      </c>
      <c r="K40" s="36">
        <v>283</v>
      </c>
      <c r="L40" s="36">
        <v>292</v>
      </c>
      <c r="M40" s="36">
        <v>296</v>
      </c>
      <c r="N40" s="36">
        <v>296</v>
      </c>
      <c r="O40" s="36">
        <v>296</v>
      </c>
      <c r="P40" s="36">
        <v>294</v>
      </c>
      <c r="Q40" s="36">
        <v>279</v>
      </c>
      <c r="R40" s="36">
        <v>296</v>
      </c>
      <c r="S40" s="36">
        <v>296</v>
      </c>
      <c r="T40" s="36">
        <v>296</v>
      </c>
      <c r="U40" s="36">
        <v>296</v>
      </c>
      <c r="V40" s="36">
        <v>296</v>
      </c>
      <c r="W40" s="36">
        <v>296</v>
      </c>
      <c r="X40" s="36">
        <v>296</v>
      </c>
      <c r="Y40" s="36">
        <v>89</v>
      </c>
      <c r="Z40" s="36">
        <v>66</v>
      </c>
      <c r="AA40" s="36">
        <v>49</v>
      </c>
      <c r="AB40" s="36">
        <v>66</v>
      </c>
      <c r="AC40" s="36">
        <v>57</v>
      </c>
      <c r="AD40" s="36">
        <v>114</v>
      </c>
      <c r="AE40" s="36">
        <v>96</v>
      </c>
      <c r="AF40" s="58">
        <v>99</v>
      </c>
      <c r="AG40" s="69">
        <v>96</v>
      </c>
      <c r="AH40" s="80">
        <f t="shared" si="3"/>
        <v>7204</v>
      </c>
    </row>
    <row r="41" spans="1:34" s="13" customFormat="1" ht="20.25" customHeight="1" x14ac:dyDescent="0.2">
      <c r="A41" s="13" t="s">
        <v>53</v>
      </c>
      <c r="B41" s="16" t="s">
        <v>54</v>
      </c>
      <c r="C41" s="36">
        <v>296</v>
      </c>
      <c r="D41" s="36">
        <v>296</v>
      </c>
      <c r="E41" s="36">
        <v>296</v>
      </c>
      <c r="F41" s="36">
        <v>296</v>
      </c>
      <c r="G41" s="36">
        <v>296</v>
      </c>
      <c r="H41" s="36">
        <v>296</v>
      </c>
      <c r="I41" s="36">
        <v>296</v>
      </c>
      <c r="J41" s="36">
        <v>296</v>
      </c>
      <c r="K41" s="36">
        <v>296</v>
      </c>
      <c r="L41" s="36">
        <v>296</v>
      </c>
      <c r="M41" s="36">
        <v>296</v>
      </c>
      <c r="N41" s="36">
        <v>296</v>
      </c>
      <c r="O41" s="36">
        <v>296</v>
      </c>
      <c r="P41" s="36">
        <v>295</v>
      </c>
      <c r="Q41" s="36">
        <v>296</v>
      </c>
      <c r="R41" s="36">
        <v>296</v>
      </c>
      <c r="S41" s="36">
        <v>296</v>
      </c>
      <c r="T41" s="36">
        <v>297</v>
      </c>
      <c r="U41" s="36">
        <v>296</v>
      </c>
      <c r="V41" s="36">
        <v>296</v>
      </c>
      <c r="W41" s="36">
        <v>296</v>
      </c>
      <c r="X41" s="36">
        <v>296</v>
      </c>
      <c r="Y41" s="36">
        <v>98</v>
      </c>
      <c r="Z41" s="36">
        <v>56</v>
      </c>
      <c r="AA41" s="36">
        <v>46</v>
      </c>
      <c r="AB41" s="36">
        <v>63</v>
      </c>
      <c r="AC41" s="36">
        <v>59</v>
      </c>
      <c r="AD41" s="36">
        <v>128</v>
      </c>
      <c r="AE41" s="36">
        <v>98</v>
      </c>
      <c r="AF41" s="58">
        <v>99</v>
      </c>
      <c r="AG41" s="69">
        <v>100</v>
      </c>
      <c r="AH41" s="80">
        <f t="shared" si="3"/>
        <v>7259</v>
      </c>
    </row>
    <row r="42" spans="1:34" s="13" customFormat="1" ht="20.25" customHeight="1" x14ac:dyDescent="0.2">
      <c r="A42" s="13" t="s">
        <v>55</v>
      </c>
      <c r="B42" s="17" t="s">
        <v>74</v>
      </c>
      <c r="C42" s="39">
        <v>296</v>
      </c>
      <c r="D42" s="40">
        <v>296</v>
      </c>
      <c r="E42" s="40">
        <v>296</v>
      </c>
      <c r="F42" s="40">
        <v>296</v>
      </c>
      <c r="G42" s="40">
        <v>297</v>
      </c>
      <c r="H42" s="40">
        <v>296</v>
      </c>
      <c r="I42" s="40">
        <v>296</v>
      </c>
      <c r="J42" s="40">
        <v>295</v>
      </c>
      <c r="K42" s="40">
        <v>291</v>
      </c>
      <c r="L42" s="40">
        <v>296</v>
      </c>
      <c r="M42" s="40">
        <v>296</v>
      </c>
      <c r="N42" s="40">
        <v>296</v>
      </c>
      <c r="O42" s="40">
        <v>296</v>
      </c>
      <c r="P42" s="40">
        <v>295</v>
      </c>
      <c r="Q42" s="40">
        <v>296</v>
      </c>
      <c r="R42" s="40">
        <v>295</v>
      </c>
      <c r="S42" s="40">
        <v>296</v>
      </c>
      <c r="T42" s="40">
        <v>296</v>
      </c>
      <c r="U42" s="40">
        <v>296</v>
      </c>
      <c r="V42" s="40">
        <v>296</v>
      </c>
      <c r="W42" s="40">
        <v>296</v>
      </c>
      <c r="X42" s="40">
        <v>296</v>
      </c>
      <c r="Y42" s="40">
        <v>100</v>
      </c>
      <c r="Z42" s="40">
        <v>67</v>
      </c>
      <c r="AA42" s="40">
        <v>59</v>
      </c>
      <c r="AB42" s="40">
        <v>62</v>
      </c>
      <c r="AC42" s="40">
        <v>56</v>
      </c>
      <c r="AD42" s="40">
        <v>113</v>
      </c>
      <c r="AE42" s="40">
        <v>92</v>
      </c>
      <c r="AF42" s="60">
        <v>84</v>
      </c>
      <c r="AG42" s="71">
        <v>91</v>
      </c>
      <c r="AH42" s="81">
        <f t="shared" si="3"/>
        <v>7229</v>
      </c>
    </row>
    <row r="43" spans="1:34" s="13" customFormat="1" ht="20.25" customHeight="1" x14ac:dyDescent="0.2">
      <c r="A43" s="13" t="s">
        <v>56</v>
      </c>
      <c r="B43" s="16" t="s">
        <v>57</v>
      </c>
      <c r="C43" s="38">
        <v>288</v>
      </c>
      <c r="D43" s="38">
        <v>297</v>
      </c>
      <c r="E43" s="38">
        <v>296</v>
      </c>
      <c r="F43" s="38">
        <v>296</v>
      </c>
      <c r="G43" s="38">
        <v>296</v>
      </c>
      <c r="H43" s="38">
        <v>296</v>
      </c>
      <c r="I43" s="38">
        <v>296</v>
      </c>
      <c r="J43" s="38">
        <v>296</v>
      </c>
      <c r="K43" s="38">
        <v>290</v>
      </c>
      <c r="L43" s="38">
        <v>296</v>
      </c>
      <c r="M43" s="38">
        <v>296</v>
      </c>
      <c r="N43" s="38">
        <v>296</v>
      </c>
      <c r="O43" s="38">
        <v>296</v>
      </c>
      <c r="P43" s="38">
        <v>296</v>
      </c>
      <c r="Q43" s="38">
        <v>296</v>
      </c>
      <c r="R43" s="38">
        <v>296</v>
      </c>
      <c r="S43" s="38">
        <v>296</v>
      </c>
      <c r="T43" s="38">
        <v>296</v>
      </c>
      <c r="U43" s="38">
        <v>296</v>
      </c>
      <c r="V43" s="38">
        <v>296</v>
      </c>
      <c r="W43" s="38">
        <v>296</v>
      </c>
      <c r="X43" s="38">
        <v>296</v>
      </c>
      <c r="Y43" s="38">
        <v>103</v>
      </c>
      <c r="Z43" s="38">
        <v>53</v>
      </c>
      <c r="AA43" s="38">
        <v>57</v>
      </c>
      <c r="AB43" s="38">
        <v>69</v>
      </c>
      <c r="AC43" s="38">
        <v>70</v>
      </c>
      <c r="AD43" s="38">
        <v>110</v>
      </c>
      <c r="AE43" s="38">
        <v>72</v>
      </c>
      <c r="AF43" s="59">
        <v>87</v>
      </c>
      <c r="AG43" s="70">
        <v>97</v>
      </c>
      <c r="AH43" s="80">
        <f t="shared" si="3"/>
        <v>7217</v>
      </c>
    </row>
    <row r="44" spans="1:34" s="13" customFormat="1" ht="20.25" customHeight="1" x14ac:dyDescent="0.2">
      <c r="A44" s="13" t="s">
        <v>58</v>
      </c>
      <c r="B44" s="15" t="s">
        <v>74</v>
      </c>
      <c r="C44" s="36">
        <v>296</v>
      </c>
      <c r="D44" s="36">
        <v>296</v>
      </c>
      <c r="E44" s="36">
        <v>296</v>
      </c>
      <c r="F44" s="36">
        <v>296</v>
      </c>
      <c r="G44" s="36">
        <v>296</v>
      </c>
      <c r="H44" s="36">
        <v>296</v>
      </c>
      <c r="I44" s="36">
        <v>296</v>
      </c>
      <c r="J44" s="36">
        <v>296</v>
      </c>
      <c r="K44" s="36">
        <v>296</v>
      </c>
      <c r="L44" s="36">
        <v>296</v>
      </c>
      <c r="M44" s="36">
        <v>295</v>
      </c>
      <c r="N44" s="36">
        <v>296</v>
      </c>
      <c r="O44" s="36">
        <v>296</v>
      </c>
      <c r="P44" s="36">
        <v>296</v>
      </c>
      <c r="Q44" s="36">
        <v>296</v>
      </c>
      <c r="R44" s="36">
        <v>296</v>
      </c>
      <c r="S44" s="36">
        <v>296</v>
      </c>
      <c r="T44" s="36">
        <v>296</v>
      </c>
      <c r="U44" s="36">
        <v>296</v>
      </c>
      <c r="V44" s="36">
        <v>296</v>
      </c>
      <c r="W44" s="36">
        <v>296</v>
      </c>
      <c r="X44" s="36">
        <v>296</v>
      </c>
      <c r="Y44" s="36">
        <v>101</v>
      </c>
      <c r="Z44" s="36">
        <v>37</v>
      </c>
      <c r="AA44" s="36">
        <v>55</v>
      </c>
      <c r="AB44" s="36">
        <v>68</v>
      </c>
      <c r="AC44" s="36">
        <v>62</v>
      </c>
      <c r="AD44" s="36">
        <v>124</v>
      </c>
      <c r="AE44" s="36">
        <v>59</v>
      </c>
      <c r="AF44" s="58">
        <v>69</v>
      </c>
      <c r="AG44" s="69">
        <v>78</v>
      </c>
      <c r="AH44" s="80">
        <f t="shared" si="3"/>
        <v>7164</v>
      </c>
    </row>
    <row r="45" spans="1:34" s="13" customFormat="1" ht="20.25" customHeight="1" x14ac:dyDescent="0.2">
      <c r="A45" s="13" t="s">
        <v>59</v>
      </c>
      <c r="B45" s="16" t="s">
        <v>60</v>
      </c>
      <c r="C45" s="36">
        <v>296</v>
      </c>
      <c r="D45" s="36">
        <v>296</v>
      </c>
      <c r="E45" s="36">
        <v>296</v>
      </c>
      <c r="F45" s="36">
        <v>296</v>
      </c>
      <c r="G45" s="36">
        <v>296</v>
      </c>
      <c r="H45" s="36">
        <v>296</v>
      </c>
      <c r="I45" s="36">
        <v>296</v>
      </c>
      <c r="J45" s="36">
        <v>295</v>
      </c>
      <c r="K45" s="36">
        <v>296</v>
      </c>
      <c r="L45" s="36">
        <v>296</v>
      </c>
      <c r="M45" s="36">
        <v>296</v>
      </c>
      <c r="N45" s="36">
        <v>296</v>
      </c>
      <c r="O45" s="36">
        <v>297</v>
      </c>
      <c r="P45" s="36">
        <v>296</v>
      </c>
      <c r="Q45" s="36">
        <v>296</v>
      </c>
      <c r="R45" s="36">
        <v>295</v>
      </c>
      <c r="S45" s="36">
        <v>296</v>
      </c>
      <c r="T45" s="36">
        <v>296</v>
      </c>
      <c r="U45" s="36">
        <v>296</v>
      </c>
      <c r="V45" s="36">
        <v>296</v>
      </c>
      <c r="W45" s="36">
        <v>296</v>
      </c>
      <c r="X45" s="36">
        <v>296</v>
      </c>
      <c r="Y45" s="36">
        <v>86</v>
      </c>
      <c r="Z45" s="36">
        <v>0</v>
      </c>
      <c r="AA45" s="36">
        <v>45</v>
      </c>
      <c r="AB45" s="36">
        <v>58</v>
      </c>
      <c r="AC45" s="36">
        <v>63</v>
      </c>
      <c r="AD45" s="36">
        <v>117</v>
      </c>
      <c r="AE45" s="36">
        <v>51</v>
      </c>
      <c r="AF45" s="58">
        <v>35</v>
      </c>
      <c r="AG45" s="69">
        <v>47</v>
      </c>
      <c r="AH45" s="80">
        <f t="shared" si="3"/>
        <v>7013</v>
      </c>
    </row>
    <row r="46" spans="1:34" s="13" customFormat="1" ht="20.25" customHeight="1" x14ac:dyDescent="0.2">
      <c r="A46" s="13" t="s">
        <v>61</v>
      </c>
      <c r="B46" s="15" t="s">
        <v>74</v>
      </c>
      <c r="C46" s="36">
        <v>296</v>
      </c>
      <c r="D46" s="36">
        <v>297</v>
      </c>
      <c r="E46" s="36">
        <v>296</v>
      </c>
      <c r="F46" s="36">
        <v>296</v>
      </c>
      <c r="G46" s="36">
        <v>296</v>
      </c>
      <c r="H46" s="36">
        <v>296</v>
      </c>
      <c r="I46" s="36">
        <v>296</v>
      </c>
      <c r="J46" s="36">
        <v>296</v>
      </c>
      <c r="K46" s="36">
        <v>296</v>
      </c>
      <c r="L46" s="36">
        <v>296</v>
      </c>
      <c r="M46" s="36">
        <v>296</v>
      </c>
      <c r="N46" s="36">
        <v>296</v>
      </c>
      <c r="O46" s="36">
        <v>296</v>
      </c>
      <c r="P46" s="36">
        <v>296</v>
      </c>
      <c r="Q46" s="36">
        <v>296</v>
      </c>
      <c r="R46" s="36">
        <v>296</v>
      </c>
      <c r="S46" s="36">
        <v>296</v>
      </c>
      <c r="T46" s="36">
        <v>296</v>
      </c>
      <c r="U46" s="36">
        <v>296</v>
      </c>
      <c r="V46" s="36">
        <v>296</v>
      </c>
      <c r="W46" s="36">
        <v>296</v>
      </c>
      <c r="X46" s="36">
        <v>296</v>
      </c>
      <c r="Y46" s="36">
        <v>75</v>
      </c>
      <c r="Z46" s="36">
        <v>50</v>
      </c>
      <c r="AA46" s="36">
        <v>35</v>
      </c>
      <c r="AB46" s="36">
        <v>79</v>
      </c>
      <c r="AC46" s="36">
        <v>63</v>
      </c>
      <c r="AD46" s="36">
        <v>131</v>
      </c>
      <c r="AE46" s="36">
        <v>61</v>
      </c>
      <c r="AF46" s="58">
        <v>52</v>
      </c>
      <c r="AG46" s="69">
        <v>67</v>
      </c>
      <c r="AH46" s="80">
        <f t="shared" si="3"/>
        <v>7126</v>
      </c>
    </row>
    <row r="47" spans="1:34" s="13" customFormat="1" ht="20.25" customHeight="1" x14ac:dyDescent="0.2">
      <c r="A47" s="13" t="s">
        <v>62</v>
      </c>
      <c r="B47" s="16" t="s">
        <v>63</v>
      </c>
      <c r="C47" s="36">
        <v>296</v>
      </c>
      <c r="D47" s="36">
        <v>296</v>
      </c>
      <c r="E47" s="36">
        <v>296</v>
      </c>
      <c r="F47" s="36">
        <v>296</v>
      </c>
      <c r="G47" s="36">
        <v>296</v>
      </c>
      <c r="H47" s="36">
        <v>296</v>
      </c>
      <c r="I47" s="36">
        <v>296</v>
      </c>
      <c r="J47" s="36">
        <v>296</v>
      </c>
      <c r="K47" s="36">
        <v>296</v>
      </c>
      <c r="L47" s="36">
        <v>296</v>
      </c>
      <c r="M47" s="36">
        <v>296</v>
      </c>
      <c r="N47" s="36">
        <v>296</v>
      </c>
      <c r="O47" s="36">
        <v>296</v>
      </c>
      <c r="P47" s="36">
        <v>296</v>
      </c>
      <c r="Q47" s="36">
        <v>296</v>
      </c>
      <c r="R47" s="36">
        <v>296</v>
      </c>
      <c r="S47" s="36">
        <v>297</v>
      </c>
      <c r="T47" s="36">
        <v>296</v>
      </c>
      <c r="U47" s="36">
        <v>296</v>
      </c>
      <c r="V47" s="36">
        <v>296</v>
      </c>
      <c r="W47" s="36">
        <v>296</v>
      </c>
      <c r="X47" s="36">
        <v>296</v>
      </c>
      <c r="Y47" s="36">
        <v>89</v>
      </c>
      <c r="Z47" s="36">
        <v>51</v>
      </c>
      <c r="AA47" s="36">
        <v>4</v>
      </c>
      <c r="AB47" s="36">
        <v>56</v>
      </c>
      <c r="AC47" s="36">
        <v>63</v>
      </c>
      <c r="AD47" s="36">
        <v>130</v>
      </c>
      <c r="AE47" s="36">
        <v>60</v>
      </c>
      <c r="AF47" s="58">
        <v>72</v>
      </c>
      <c r="AG47" s="69">
        <v>57</v>
      </c>
      <c r="AH47" s="80">
        <f t="shared" si="3"/>
        <v>7095</v>
      </c>
    </row>
    <row r="48" spans="1:34" s="13" customFormat="1" ht="20.25" customHeight="1" x14ac:dyDescent="0.2">
      <c r="A48" s="13" t="s">
        <v>64</v>
      </c>
      <c r="B48" s="15" t="s">
        <v>74</v>
      </c>
      <c r="C48" s="36">
        <v>296</v>
      </c>
      <c r="D48" s="36">
        <v>296</v>
      </c>
      <c r="E48" s="36">
        <v>296</v>
      </c>
      <c r="F48" s="36">
        <v>296</v>
      </c>
      <c r="G48" s="36">
        <v>296</v>
      </c>
      <c r="H48" s="36">
        <v>296</v>
      </c>
      <c r="I48" s="36">
        <v>296</v>
      </c>
      <c r="J48" s="36">
        <v>296</v>
      </c>
      <c r="K48" s="36">
        <v>296</v>
      </c>
      <c r="L48" s="36">
        <v>296</v>
      </c>
      <c r="M48" s="36">
        <v>296</v>
      </c>
      <c r="N48" s="36">
        <v>296</v>
      </c>
      <c r="O48" s="36">
        <v>296</v>
      </c>
      <c r="P48" s="36">
        <v>296</v>
      </c>
      <c r="Q48" s="36">
        <v>296</v>
      </c>
      <c r="R48" s="36">
        <v>296</v>
      </c>
      <c r="S48" s="36">
        <v>297</v>
      </c>
      <c r="T48" s="36">
        <v>297</v>
      </c>
      <c r="U48" s="36">
        <v>296</v>
      </c>
      <c r="V48" s="36">
        <v>296</v>
      </c>
      <c r="W48" s="36">
        <v>296</v>
      </c>
      <c r="X48" s="36">
        <v>296</v>
      </c>
      <c r="Y48" s="36">
        <v>56</v>
      </c>
      <c r="Z48" s="36">
        <v>60</v>
      </c>
      <c r="AA48" s="36">
        <v>20</v>
      </c>
      <c r="AB48" s="36">
        <v>67</v>
      </c>
      <c r="AC48" s="36">
        <v>66</v>
      </c>
      <c r="AD48" s="36">
        <v>111</v>
      </c>
      <c r="AE48" s="36">
        <v>53</v>
      </c>
      <c r="AF48" s="58">
        <v>68</v>
      </c>
      <c r="AG48" s="69">
        <v>67</v>
      </c>
      <c r="AH48" s="80">
        <f t="shared" si="3"/>
        <v>7082</v>
      </c>
    </row>
    <row r="49" spans="1:35" s="13" customFormat="1" ht="20.25" customHeight="1" x14ac:dyDescent="0.2">
      <c r="A49" s="13" t="s">
        <v>65</v>
      </c>
      <c r="B49" s="16" t="s">
        <v>66</v>
      </c>
      <c r="C49" s="36">
        <v>296</v>
      </c>
      <c r="D49" s="36">
        <v>296</v>
      </c>
      <c r="E49" s="36">
        <v>296</v>
      </c>
      <c r="F49" s="36">
        <v>296</v>
      </c>
      <c r="G49" s="36">
        <v>296</v>
      </c>
      <c r="H49" s="36">
        <v>295</v>
      </c>
      <c r="I49" s="36">
        <v>296</v>
      </c>
      <c r="J49" s="36">
        <v>296</v>
      </c>
      <c r="K49" s="36">
        <v>296</v>
      </c>
      <c r="L49" s="36">
        <v>296</v>
      </c>
      <c r="M49" s="36">
        <v>296</v>
      </c>
      <c r="N49" s="36">
        <v>296</v>
      </c>
      <c r="O49" s="36">
        <v>295</v>
      </c>
      <c r="P49" s="36">
        <v>296</v>
      </c>
      <c r="Q49" s="36">
        <v>296</v>
      </c>
      <c r="R49" s="36">
        <v>296</v>
      </c>
      <c r="S49" s="36">
        <v>296</v>
      </c>
      <c r="T49" s="36">
        <v>296</v>
      </c>
      <c r="U49" s="36">
        <v>296</v>
      </c>
      <c r="V49" s="36">
        <v>296</v>
      </c>
      <c r="W49" s="36">
        <v>296</v>
      </c>
      <c r="X49" s="36">
        <v>296</v>
      </c>
      <c r="Y49" s="36">
        <v>54</v>
      </c>
      <c r="Z49" s="36">
        <v>74</v>
      </c>
      <c r="AA49" s="36">
        <v>74</v>
      </c>
      <c r="AB49" s="36">
        <v>66</v>
      </c>
      <c r="AC49" s="36">
        <v>67</v>
      </c>
      <c r="AD49" s="36">
        <v>103</v>
      </c>
      <c r="AE49" s="36">
        <v>17</v>
      </c>
      <c r="AF49" s="58">
        <v>61</v>
      </c>
      <c r="AG49" s="69">
        <v>68</v>
      </c>
      <c r="AH49" s="80">
        <f t="shared" si="3"/>
        <v>7094</v>
      </c>
    </row>
    <row r="50" spans="1:35" s="13" customFormat="1" ht="20.25" customHeight="1" x14ac:dyDescent="0.2">
      <c r="A50" s="13" t="s">
        <v>67</v>
      </c>
      <c r="B50" s="18" t="s">
        <v>74</v>
      </c>
      <c r="C50" s="41">
        <v>296</v>
      </c>
      <c r="D50" s="41">
        <v>296</v>
      </c>
      <c r="E50" s="41">
        <v>296</v>
      </c>
      <c r="F50" s="41">
        <v>296</v>
      </c>
      <c r="G50" s="41">
        <v>296</v>
      </c>
      <c r="H50" s="41">
        <v>295</v>
      </c>
      <c r="I50" s="41">
        <v>296</v>
      </c>
      <c r="J50" s="41">
        <v>296</v>
      </c>
      <c r="K50" s="41">
        <v>296</v>
      </c>
      <c r="L50" s="41">
        <v>296</v>
      </c>
      <c r="M50" s="41">
        <v>296</v>
      </c>
      <c r="N50" s="41">
        <v>296</v>
      </c>
      <c r="O50" s="41">
        <v>296</v>
      </c>
      <c r="P50" s="41">
        <v>296</v>
      </c>
      <c r="Q50" s="41">
        <v>295</v>
      </c>
      <c r="R50" s="41">
        <v>296</v>
      </c>
      <c r="S50" s="41">
        <v>296</v>
      </c>
      <c r="T50" s="41">
        <v>296</v>
      </c>
      <c r="U50" s="41">
        <v>296</v>
      </c>
      <c r="V50" s="41">
        <v>296</v>
      </c>
      <c r="W50" s="41">
        <v>297</v>
      </c>
      <c r="X50" s="41">
        <v>296</v>
      </c>
      <c r="Y50" s="41">
        <v>58</v>
      </c>
      <c r="Z50" s="41">
        <v>61</v>
      </c>
      <c r="AA50" s="41">
        <v>70</v>
      </c>
      <c r="AB50" s="41">
        <v>71</v>
      </c>
      <c r="AC50" s="41">
        <v>64</v>
      </c>
      <c r="AD50" s="41">
        <v>85</v>
      </c>
      <c r="AE50" s="41">
        <v>38</v>
      </c>
      <c r="AF50" s="61">
        <v>58</v>
      </c>
      <c r="AG50" s="72">
        <v>57</v>
      </c>
      <c r="AH50" s="84">
        <f t="shared" si="3"/>
        <v>7073</v>
      </c>
    </row>
    <row r="51" spans="1:35" s="13" customFormat="1" ht="20.25" customHeight="1" x14ac:dyDescent="0.2">
      <c r="A51" s="13" t="s">
        <v>68</v>
      </c>
      <c r="B51" s="17" t="s">
        <v>69</v>
      </c>
      <c r="C51" s="30">
        <v>296</v>
      </c>
      <c r="D51" s="30">
        <v>296</v>
      </c>
      <c r="E51" s="30">
        <v>296</v>
      </c>
      <c r="F51" s="30">
        <v>297</v>
      </c>
      <c r="G51" s="30">
        <v>296</v>
      </c>
      <c r="H51" s="30">
        <v>296</v>
      </c>
      <c r="I51" s="30">
        <v>288</v>
      </c>
      <c r="J51" s="30">
        <v>296</v>
      </c>
      <c r="K51" s="30">
        <v>294</v>
      </c>
      <c r="L51" s="30">
        <v>296</v>
      </c>
      <c r="M51" s="30">
        <v>296</v>
      </c>
      <c r="N51" s="30">
        <v>296</v>
      </c>
      <c r="O51" s="30">
        <v>296</v>
      </c>
      <c r="P51" s="30">
        <v>296</v>
      </c>
      <c r="Q51" s="30">
        <v>296</v>
      </c>
      <c r="R51" s="30">
        <v>296</v>
      </c>
      <c r="S51" s="30">
        <v>296</v>
      </c>
      <c r="T51" s="30">
        <v>296</v>
      </c>
      <c r="U51" s="30">
        <v>296</v>
      </c>
      <c r="V51" s="30">
        <v>296</v>
      </c>
      <c r="W51" s="30">
        <v>296</v>
      </c>
      <c r="X51" s="30">
        <v>296</v>
      </c>
      <c r="Y51" s="30">
        <v>51</v>
      </c>
      <c r="Z51" s="30">
        <v>64</v>
      </c>
      <c r="AA51" s="30">
        <v>64</v>
      </c>
      <c r="AB51" s="30">
        <v>68</v>
      </c>
      <c r="AC51" s="30">
        <v>64</v>
      </c>
      <c r="AD51" s="30">
        <v>80</v>
      </c>
      <c r="AE51" s="30">
        <v>60</v>
      </c>
      <c r="AF51" s="53">
        <v>54</v>
      </c>
      <c r="AG51" s="64">
        <v>57</v>
      </c>
      <c r="AH51" s="83">
        <f t="shared" si="3"/>
        <v>7065</v>
      </c>
    </row>
    <row r="52" spans="1:35" s="13" customFormat="1" ht="20.25" customHeight="1" x14ac:dyDescent="0.2">
      <c r="A52" s="13" t="s">
        <v>70</v>
      </c>
      <c r="B52" s="15" t="s">
        <v>74</v>
      </c>
      <c r="C52" s="30">
        <v>296</v>
      </c>
      <c r="D52" s="30">
        <v>296</v>
      </c>
      <c r="E52" s="30">
        <v>296</v>
      </c>
      <c r="F52" s="30">
        <v>296</v>
      </c>
      <c r="G52" s="30">
        <v>296</v>
      </c>
      <c r="H52" s="30">
        <v>295</v>
      </c>
      <c r="I52" s="30">
        <v>289</v>
      </c>
      <c r="J52" s="30">
        <v>296</v>
      </c>
      <c r="K52" s="30">
        <v>283</v>
      </c>
      <c r="L52" s="30">
        <v>296</v>
      </c>
      <c r="M52" s="30">
        <v>297</v>
      </c>
      <c r="N52" s="30">
        <v>296</v>
      </c>
      <c r="O52" s="30">
        <v>296</v>
      </c>
      <c r="P52" s="30">
        <v>296</v>
      </c>
      <c r="Q52" s="30">
        <v>296</v>
      </c>
      <c r="R52" s="30">
        <v>296</v>
      </c>
      <c r="S52" s="30">
        <v>296</v>
      </c>
      <c r="T52" s="30">
        <v>296</v>
      </c>
      <c r="U52" s="30">
        <v>296</v>
      </c>
      <c r="V52" s="30">
        <v>296</v>
      </c>
      <c r="W52" s="30">
        <v>296</v>
      </c>
      <c r="X52" s="30">
        <v>296</v>
      </c>
      <c r="Y52" s="30">
        <v>55</v>
      </c>
      <c r="Z52" s="30">
        <v>62</v>
      </c>
      <c r="AA52" s="30">
        <v>76</v>
      </c>
      <c r="AB52" s="30">
        <v>72</v>
      </c>
      <c r="AC52" s="30">
        <v>78</v>
      </c>
      <c r="AD52" s="30">
        <v>79</v>
      </c>
      <c r="AE52" s="30">
        <v>74</v>
      </c>
      <c r="AF52" s="53">
        <v>72</v>
      </c>
      <c r="AG52" s="64">
        <v>62</v>
      </c>
      <c r="AH52" s="80">
        <f t="shared" si="3"/>
        <v>7122</v>
      </c>
    </row>
    <row r="53" spans="1:35" s="13" customFormat="1" ht="20.25" customHeight="1" x14ac:dyDescent="0.2">
      <c r="A53" s="13" t="s">
        <v>71</v>
      </c>
      <c r="B53" s="16" t="s">
        <v>72</v>
      </c>
      <c r="C53" s="30">
        <v>296</v>
      </c>
      <c r="D53" s="30">
        <v>296</v>
      </c>
      <c r="E53" s="30">
        <v>296</v>
      </c>
      <c r="F53" s="30">
        <v>296</v>
      </c>
      <c r="G53" s="30">
        <v>296</v>
      </c>
      <c r="H53" s="30">
        <v>296</v>
      </c>
      <c r="I53" s="30">
        <v>296</v>
      </c>
      <c r="J53" s="30">
        <v>296</v>
      </c>
      <c r="K53" s="30">
        <v>296</v>
      </c>
      <c r="L53" s="30">
        <v>296</v>
      </c>
      <c r="M53" s="30">
        <v>295</v>
      </c>
      <c r="N53" s="30">
        <v>296</v>
      </c>
      <c r="O53" s="30">
        <v>296</v>
      </c>
      <c r="P53" s="30">
        <v>296</v>
      </c>
      <c r="Q53" s="30">
        <v>296</v>
      </c>
      <c r="R53" s="30">
        <v>296</v>
      </c>
      <c r="S53" s="30">
        <v>296</v>
      </c>
      <c r="T53" s="30">
        <v>297</v>
      </c>
      <c r="U53" s="30">
        <v>296</v>
      </c>
      <c r="V53" s="30">
        <v>296</v>
      </c>
      <c r="W53" s="30">
        <v>296</v>
      </c>
      <c r="X53" s="30">
        <v>297</v>
      </c>
      <c r="Y53" s="30">
        <v>75</v>
      </c>
      <c r="Z53" s="30">
        <v>73</v>
      </c>
      <c r="AA53" s="30">
        <v>53</v>
      </c>
      <c r="AB53" s="30">
        <v>75</v>
      </c>
      <c r="AC53" s="30">
        <v>67</v>
      </c>
      <c r="AD53" s="30">
        <v>70</v>
      </c>
      <c r="AE53" s="30">
        <v>74</v>
      </c>
      <c r="AF53" s="53">
        <v>75</v>
      </c>
      <c r="AG53" s="64">
        <v>44</v>
      </c>
      <c r="AH53" s="80">
        <f t="shared" si="3"/>
        <v>7119</v>
      </c>
    </row>
    <row r="54" spans="1:35" s="13" customFormat="1" ht="20.25" customHeight="1" thickBot="1" x14ac:dyDescent="0.25">
      <c r="A54" s="13" t="s">
        <v>73</v>
      </c>
      <c r="B54" s="18" t="s">
        <v>74</v>
      </c>
      <c r="C54" s="42">
        <v>296</v>
      </c>
      <c r="D54" s="43">
        <v>296</v>
      </c>
      <c r="E54" s="43">
        <v>297</v>
      </c>
      <c r="F54" s="43">
        <v>296</v>
      </c>
      <c r="G54" s="43">
        <v>296</v>
      </c>
      <c r="H54" s="43">
        <v>296</v>
      </c>
      <c r="I54" s="43">
        <v>297</v>
      </c>
      <c r="J54" s="43">
        <v>296</v>
      </c>
      <c r="K54" s="43">
        <v>296</v>
      </c>
      <c r="L54" s="43">
        <v>296</v>
      </c>
      <c r="M54" s="43">
        <v>296</v>
      </c>
      <c r="N54" s="43">
        <v>296</v>
      </c>
      <c r="O54" s="43">
        <v>296</v>
      </c>
      <c r="P54" s="43">
        <v>296</v>
      </c>
      <c r="Q54" s="43">
        <v>296</v>
      </c>
      <c r="R54" s="43">
        <v>296</v>
      </c>
      <c r="S54" s="43">
        <v>296</v>
      </c>
      <c r="T54" s="43">
        <v>296</v>
      </c>
      <c r="U54" s="43">
        <v>296</v>
      </c>
      <c r="V54" s="43">
        <v>296</v>
      </c>
      <c r="W54" s="43">
        <v>296</v>
      </c>
      <c r="X54" s="43">
        <v>296</v>
      </c>
      <c r="Y54" s="43">
        <v>85</v>
      </c>
      <c r="Z54" s="43">
        <v>67</v>
      </c>
      <c r="AA54" s="43">
        <v>11</v>
      </c>
      <c r="AB54" s="43">
        <v>64</v>
      </c>
      <c r="AC54" s="43">
        <v>79</v>
      </c>
      <c r="AD54" s="43">
        <v>71</v>
      </c>
      <c r="AE54" s="43">
        <v>80</v>
      </c>
      <c r="AF54" s="62">
        <v>90</v>
      </c>
      <c r="AG54" s="73">
        <v>73</v>
      </c>
      <c r="AH54" s="85">
        <f t="shared" si="3"/>
        <v>7134</v>
      </c>
      <c r="AI54" s="63">
        <f>SUM(AH7:AH54)</f>
        <v>343475</v>
      </c>
    </row>
    <row r="55" spans="1:35" s="1" customFormat="1" ht="20.25" customHeight="1" thickBot="1" x14ac:dyDescent="0.25">
      <c r="B55" s="19" t="s">
        <v>1</v>
      </c>
      <c r="C55" s="28">
        <f>SUM(C7:C54)</f>
        <v>13298</v>
      </c>
      <c r="D55" s="29">
        <f t="shared" ref="D55:AF55" si="4">SUM(D7:D54)</f>
        <v>14042</v>
      </c>
      <c r="E55" s="29">
        <f t="shared" si="4"/>
        <v>14091</v>
      </c>
      <c r="F55" s="29">
        <f t="shared" si="4"/>
        <v>14080</v>
      </c>
      <c r="G55" s="29">
        <f t="shared" si="4"/>
        <v>14104</v>
      </c>
      <c r="H55" s="29">
        <f t="shared" si="4"/>
        <v>14200</v>
      </c>
      <c r="I55" s="29">
        <f t="shared" si="4"/>
        <v>13924</v>
      </c>
      <c r="J55" s="29">
        <f t="shared" si="4"/>
        <v>13585</v>
      </c>
      <c r="K55" s="29">
        <f t="shared" si="4"/>
        <v>13511</v>
      </c>
      <c r="L55" s="29">
        <f t="shared" si="4"/>
        <v>13687</v>
      </c>
      <c r="M55" s="29">
        <f t="shared" si="4"/>
        <v>14049</v>
      </c>
      <c r="N55" s="29">
        <f t="shared" si="4"/>
        <v>14208</v>
      </c>
      <c r="O55" s="29">
        <f t="shared" si="4"/>
        <v>14209</v>
      </c>
      <c r="P55" s="29">
        <f t="shared" si="4"/>
        <v>14137</v>
      </c>
      <c r="Q55" s="29">
        <f t="shared" si="4"/>
        <v>13679</v>
      </c>
      <c r="R55" s="29">
        <f t="shared" si="4"/>
        <v>14119</v>
      </c>
      <c r="S55" s="29">
        <f t="shared" si="4"/>
        <v>13878</v>
      </c>
      <c r="T55" s="29">
        <f t="shared" si="4"/>
        <v>14138</v>
      </c>
      <c r="U55" s="29">
        <f t="shared" si="4"/>
        <v>14209</v>
      </c>
      <c r="V55" s="29">
        <f t="shared" si="4"/>
        <v>14209</v>
      </c>
      <c r="W55" s="29">
        <f t="shared" si="4"/>
        <v>14203</v>
      </c>
      <c r="X55" s="29">
        <f t="shared" si="4"/>
        <v>14207</v>
      </c>
      <c r="Y55" s="29">
        <f t="shared" si="4"/>
        <v>8551</v>
      </c>
      <c r="Z55" s="29">
        <f t="shared" si="4"/>
        <v>3134</v>
      </c>
      <c r="AA55" s="29">
        <f t="shared" si="4"/>
        <v>3087</v>
      </c>
      <c r="AB55" s="29">
        <f t="shared" si="4"/>
        <v>2678</v>
      </c>
      <c r="AC55" s="29">
        <f t="shared" si="4"/>
        <v>2927</v>
      </c>
      <c r="AD55" s="29">
        <f t="shared" si="4"/>
        <v>4169</v>
      </c>
      <c r="AE55" s="29">
        <f t="shared" si="4"/>
        <v>3758</v>
      </c>
      <c r="AF55" s="29">
        <f t="shared" si="4"/>
        <v>3564</v>
      </c>
      <c r="AG55" s="29">
        <f>SUM(AG7:AG54)</f>
        <v>3840</v>
      </c>
      <c r="AH55" s="74">
        <f>SUM(C55:AG55)</f>
        <v>343475</v>
      </c>
    </row>
    <row r="57" spans="1:35" customFormat="1" ht="13.2" x14ac:dyDescent="0.15">
      <c r="A57" s="20"/>
      <c r="B57" s="44" t="s">
        <v>75</v>
      </c>
      <c r="C57" s="45">
        <f t="shared" ref="C57:AG57" si="5">IF(C$4=1,SUM(C23:C50),0)</f>
        <v>7380</v>
      </c>
      <c r="D57" s="45">
        <f t="shared" si="5"/>
        <v>8121</v>
      </c>
      <c r="E57" s="45">
        <f t="shared" si="5"/>
        <v>8169</v>
      </c>
      <c r="F57" s="45">
        <f t="shared" si="5"/>
        <v>8158</v>
      </c>
      <c r="G57" s="45">
        <f t="shared" si="5"/>
        <v>8183</v>
      </c>
      <c r="H57" s="45">
        <f t="shared" si="5"/>
        <v>0</v>
      </c>
      <c r="I57" s="45">
        <f t="shared" si="5"/>
        <v>8018</v>
      </c>
      <c r="J57" s="45">
        <f t="shared" si="5"/>
        <v>7695</v>
      </c>
      <c r="K57" s="45">
        <f t="shared" si="5"/>
        <v>7625</v>
      </c>
      <c r="L57" s="44">
        <f t="shared" si="5"/>
        <v>7764</v>
      </c>
      <c r="M57" s="76">
        <f t="shared" si="5"/>
        <v>8128</v>
      </c>
      <c r="N57" s="76">
        <f t="shared" si="5"/>
        <v>8288</v>
      </c>
      <c r="O57" s="76">
        <f t="shared" si="5"/>
        <v>0</v>
      </c>
      <c r="P57" s="76">
        <f t="shared" si="5"/>
        <v>0</v>
      </c>
      <c r="Q57" s="76">
        <f t="shared" si="5"/>
        <v>7761</v>
      </c>
      <c r="R57" s="76">
        <f t="shared" si="5"/>
        <v>8199</v>
      </c>
      <c r="S57" s="76">
        <f t="shared" si="5"/>
        <v>7959</v>
      </c>
      <c r="T57" s="76">
        <f t="shared" si="5"/>
        <v>8211</v>
      </c>
      <c r="U57" s="76">
        <f t="shared" si="5"/>
        <v>8290</v>
      </c>
      <c r="V57" s="76">
        <f t="shared" si="5"/>
        <v>0</v>
      </c>
      <c r="W57" s="76">
        <f t="shared" si="5"/>
        <v>8286</v>
      </c>
      <c r="X57" s="76">
        <f t="shared" si="5"/>
        <v>8286</v>
      </c>
      <c r="Y57" s="76">
        <f t="shared" si="5"/>
        <v>3550</v>
      </c>
      <c r="Z57" s="76">
        <f t="shared" si="5"/>
        <v>1554</v>
      </c>
      <c r="AA57" s="76">
        <f t="shared" si="5"/>
        <v>1752</v>
      </c>
      <c r="AB57" s="76">
        <f t="shared" si="5"/>
        <v>1476</v>
      </c>
      <c r="AC57" s="76">
        <f t="shared" si="5"/>
        <v>0</v>
      </c>
      <c r="AD57" s="76">
        <f t="shared" si="5"/>
        <v>2671</v>
      </c>
      <c r="AE57" s="76">
        <f t="shared" si="5"/>
        <v>2210</v>
      </c>
      <c r="AF57" s="76">
        <f t="shared" si="5"/>
        <v>2072</v>
      </c>
      <c r="AG57" s="76">
        <f t="shared" si="5"/>
        <v>2351</v>
      </c>
      <c r="AH57" s="20">
        <f>SUM(C57:AG57)</f>
        <v>162157</v>
      </c>
    </row>
    <row r="58" spans="1:35" customFormat="1" ht="13.2" x14ac:dyDescent="0.15">
      <c r="A58" s="46"/>
      <c r="B58" s="46" t="s">
        <v>76</v>
      </c>
      <c r="C58" s="47">
        <f t="shared" ref="C58:AG58" si="6">IF(C$4=1,SUM(C7:C22)+SUM(C51:C54),SUM(C7:C54))</f>
        <v>5918</v>
      </c>
      <c r="D58" s="47">
        <f t="shared" si="6"/>
        <v>5921</v>
      </c>
      <c r="E58" s="47">
        <f t="shared" si="6"/>
        <v>5922</v>
      </c>
      <c r="F58" s="47">
        <f t="shared" si="6"/>
        <v>5922</v>
      </c>
      <c r="G58" s="47">
        <f t="shared" si="6"/>
        <v>5921</v>
      </c>
      <c r="H58" s="47">
        <f t="shared" si="6"/>
        <v>14200</v>
      </c>
      <c r="I58" s="47">
        <f t="shared" si="6"/>
        <v>5906</v>
      </c>
      <c r="J58" s="47">
        <f t="shared" si="6"/>
        <v>5890</v>
      </c>
      <c r="K58" s="47">
        <f t="shared" si="6"/>
        <v>5886</v>
      </c>
      <c r="L58" s="46">
        <f t="shared" si="6"/>
        <v>5923</v>
      </c>
      <c r="M58" s="46">
        <f t="shared" si="6"/>
        <v>5921</v>
      </c>
      <c r="N58" s="46">
        <f t="shared" si="6"/>
        <v>5920</v>
      </c>
      <c r="O58" s="46">
        <f t="shared" si="6"/>
        <v>14209</v>
      </c>
      <c r="P58" s="46">
        <f t="shared" si="6"/>
        <v>14137</v>
      </c>
      <c r="Q58" s="46">
        <f t="shared" si="6"/>
        <v>5918</v>
      </c>
      <c r="R58" s="46">
        <f t="shared" si="6"/>
        <v>5920</v>
      </c>
      <c r="S58" s="77">
        <f t="shared" si="6"/>
        <v>5919</v>
      </c>
      <c r="T58" s="77">
        <f t="shared" si="6"/>
        <v>5927</v>
      </c>
      <c r="U58" s="77">
        <f t="shared" si="6"/>
        <v>5919</v>
      </c>
      <c r="V58" s="77">
        <f t="shared" si="6"/>
        <v>14209</v>
      </c>
      <c r="W58" s="77">
        <f t="shared" si="6"/>
        <v>5917</v>
      </c>
      <c r="X58" s="77">
        <f t="shared" si="6"/>
        <v>5921</v>
      </c>
      <c r="Y58" s="77">
        <f t="shared" si="6"/>
        <v>5001</v>
      </c>
      <c r="Z58" s="77">
        <f t="shared" si="6"/>
        <v>1580</v>
      </c>
      <c r="AA58" s="77">
        <f t="shared" si="6"/>
        <v>1335</v>
      </c>
      <c r="AB58" s="77">
        <f t="shared" si="6"/>
        <v>1202</v>
      </c>
      <c r="AC58" s="77">
        <f t="shared" si="6"/>
        <v>2927</v>
      </c>
      <c r="AD58" s="77">
        <f t="shared" si="6"/>
        <v>1498</v>
      </c>
      <c r="AE58" s="77">
        <f t="shared" si="6"/>
        <v>1548</v>
      </c>
      <c r="AF58" s="77">
        <f t="shared" si="6"/>
        <v>1492</v>
      </c>
      <c r="AG58" s="77">
        <f t="shared" si="6"/>
        <v>1489</v>
      </c>
      <c r="AH58" s="20">
        <f>SUM(C58:AG58)</f>
        <v>181318</v>
      </c>
    </row>
    <row r="59" spans="1:35" customFormat="1" ht="13.2" x14ac:dyDescent="0.15">
      <c r="A59" s="20"/>
      <c r="B59" s="48" t="s">
        <v>77</v>
      </c>
      <c r="C59" s="27">
        <f t="shared" ref="C59:AG59" si="7">C57+C58</f>
        <v>13298</v>
      </c>
      <c r="D59" s="27">
        <f t="shared" si="7"/>
        <v>14042</v>
      </c>
      <c r="E59" s="27">
        <f t="shared" si="7"/>
        <v>14091</v>
      </c>
      <c r="F59" s="27">
        <f t="shared" si="7"/>
        <v>14080</v>
      </c>
      <c r="G59" s="27">
        <f t="shared" si="7"/>
        <v>14104</v>
      </c>
      <c r="H59" s="27">
        <f t="shared" si="7"/>
        <v>14200</v>
      </c>
      <c r="I59" s="27">
        <f t="shared" si="7"/>
        <v>13924</v>
      </c>
      <c r="J59" s="27">
        <f t="shared" si="7"/>
        <v>13585</v>
      </c>
      <c r="K59" s="27">
        <f t="shared" si="7"/>
        <v>13511</v>
      </c>
      <c r="L59" s="20">
        <f t="shared" si="7"/>
        <v>13687</v>
      </c>
      <c r="M59" s="20">
        <f t="shared" si="7"/>
        <v>14049</v>
      </c>
      <c r="N59" s="20">
        <f t="shared" si="7"/>
        <v>14208</v>
      </c>
      <c r="O59" s="20">
        <f t="shared" si="7"/>
        <v>14209</v>
      </c>
      <c r="P59" s="20">
        <f t="shared" si="7"/>
        <v>14137</v>
      </c>
      <c r="Q59" s="20">
        <f t="shared" si="7"/>
        <v>13679</v>
      </c>
      <c r="R59" s="20">
        <f t="shared" si="7"/>
        <v>14119</v>
      </c>
      <c r="S59" s="20">
        <f t="shared" si="7"/>
        <v>13878</v>
      </c>
      <c r="T59" s="20">
        <f t="shared" si="7"/>
        <v>14138</v>
      </c>
      <c r="U59" s="20">
        <f t="shared" si="7"/>
        <v>14209</v>
      </c>
      <c r="V59" s="20">
        <f t="shared" si="7"/>
        <v>14209</v>
      </c>
      <c r="W59" s="20">
        <f t="shared" si="7"/>
        <v>14203</v>
      </c>
      <c r="X59" s="20">
        <f t="shared" si="7"/>
        <v>14207</v>
      </c>
      <c r="Y59" s="20">
        <f t="shared" si="7"/>
        <v>8551</v>
      </c>
      <c r="Z59" s="20">
        <f t="shared" si="7"/>
        <v>3134</v>
      </c>
      <c r="AA59" s="20">
        <f t="shared" si="7"/>
        <v>3087</v>
      </c>
      <c r="AB59" s="20">
        <f t="shared" si="7"/>
        <v>2678</v>
      </c>
      <c r="AC59" s="20">
        <f t="shared" si="7"/>
        <v>2927</v>
      </c>
      <c r="AD59" s="20">
        <f t="shared" si="7"/>
        <v>4169</v>
      </c>
      <c r="AE59" s="20">
        <f t="shared" si="7"/>
        <v>3758</v>
      </c>
      <c r="AF59" s="20">
        <f t="shared" si="7"/>
        <v>3564</v>
      </c>
      <c r="AG59" s="20">
        <f t="shared" si="7"/>
        <v>3840</v>
      </c>
      <c r="AH59" s="20">
        <f>AH57+AH58</f>
        <v>343475</v>
      </c>
    </row>
  </sheetData>
  <mergeCells count="1">
    <mergeCell ref="E3:F3"/>
  </mergeCells>
  <phoneticPr fontId="12"/>
  <conditionalFormatting sqref="C5:C55">
    <cfRule type="expression" dxfId="29" priority="3" stopIfTrue="1">
      <formula>C$4=2</formula>
    </cfRule>
  </conditionalFormatting>
  <conditionalFormatting sqref="D7:D55">
    <cfRule type="expression" dxfId="28" priority="2" stopIfTrue="1">
      <formula>D$4=2</formula>
    </cfRule>
  </conditionalFormatting>
  <conditionalFormatting sqref="D5:AF6">
    <cfRule type="expression" dxfId="27" priority="4" stopIfTrue="1">
      <formula>D$4=2</formula>
    </cfRule>
  </conditionalFormatting>
  <conditionalFormatting sqref="E7:AF54 E55:AG55">
    <cfRule type="expression" dxfId="26" priority="5" stopIfTrue="1">
      <formula>E$4=2</formula>
    </cfRule>
  </conditionalFormatting>
  <conditionalFormatting sqref="AG5:AG54">
    <cfRule type="expression" dxfId="25" priority="1" stopIfTrue="1">
      <formula>AG$4=2</formula>
    </cfRule>
  </conditionalFormatting>
  <printOptions horizontalCentered="1"/>
  <pageMargins left="0" right="0" top="0.59055118110236227" bottom="0.19685039370078741" header="0.51181102362204722" footer="0.51181102362204722"/>
  <pageSetup paperSize="9" scale="4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A63C9-EC2C-4644-8D3E-B62489FF8D2F}">
  <sheetPr>
    <pageSetUpPr fitToPage="1"/>
  </sheetPr>
  <dimension ref="A1:AI59"/>
  <sheetViews>
    <sheetView view="pageBreakPreview" topLeftCell="B1" zoomScale="70" zoomScaleNormal="85" zoomScaleSheetLayoutView="70" workbookViewId="0">
      <pane xSplit="1" ySplit="6" topLeftCell="C7" activePane="bottomRight" state="frozen"/>
      <selection activeCell="D35" sqref="D35"/>
      <selection pane="topRight" activeCell="D35" sqref="D35"/>
      <selection pane="bottomLeft" activeCell="D35" sqref="D35"/>
      <selection pane="bottomRight" activeCell="L26" sqref="L26"/>
    </sheetView>
  </sheetViews>
  <sheetFormatPr defaultColWidth="6.6640625" defaultRowHeight="10.8" outlineLevelCol="1" x14ac:dyDescent="0.15"/>
  <cols>
    <col min="1" max="1" width="1.109375" style="20" hidden="1" customWidth="1" collapsed="1"/>
    <col min="2" max="2" width="7.109375" style="20" customWidth="1" collapsed="1"/>
    <col min="3" max="3" width="8.6640625" style="20" customWidth="1" collapsed="1"/>
    <col min="4" max="4" width="10.33203125" style="20" customWidth="1" collapsed="1"/>
    <col min="5" max="32" width="8.6640625" style="20" customWidth="1" collapsed="1"/>
    <col min="33" max="33" width="8.6640625" style="20" hidden="1" customWidth="1" outlineLevel="1" collapsed="1"/>
    <col min="34" max="34" width="8.44140625" style="20" customWidth="1" collapsed="1"/>
    <col min="35" max="35" width="8.44140625" style="20" bestFit="1" customWidth="1"/>
    <col min="36" max="16384" width="6.6640625" style="20" collapsed="1"/>
  </cols>
  <sheetData>
    <row r="1" spans="1:34" s="1" customFormat="1" ht="19.2" x14ac:dyDescent="0.2">
      <c r="B1" s="2" t="s">
        <v>80</v>
      </c>
      <c r="C1" s="21"/>
      <c r="D1" s="21"/>
      <c r="E1" s="21"/>
      <c r="F1" s="21"/>
      <c r="G1" s="21"/>
      <c r="H1" s="3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2"/>
      <c r="AH1" s="22"/>
    </row>
    <row r="2" spans="1:34" s="1" customFormat="1" ht="13.2" customHeight="1" x14ac:dyDescent="0.2">
      <c r="B2" s="3"/>
      <c r="C2" s="23"/>
      <c r="D2" s="21"/>
      <c r="E2" s="21"/>
      <c r="F2" s="21"/>
      <c r="G2" s="21"/>
      <c r="H2" s="3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6"/>
      <c r="AG2" s="24"/>
      <c r="AH2" s="24"/>
    </row>
    <row r="3" spans="1:34" s="4" customFormat="1" ht="20.25" customHeight="1" x14ac:dyDescent="0.2">
      <c r="B3" s="5">
        <v>45597</v>
      </c>
      <c r="C3" s="6"/>
      <c r="D3" s="75">
        <f>EDATE(B3,0)</f>
        <v>45597</v>
      </c>
      <c r="E3" s="86">
        <f>EDATE(B3,1)-1</f>
        <v>45626</v>
      </c>
      <c r="F3" s="86"/>
      <c r="P3" s="25"/>
      <c r="Q3" s="25"/>
      <c r="R3" s="25"/>
      <c r="S3" s="25"/>
      <c r="Y3" s="25"/>
      <c r="Z3" s="25"/>
      <c r="AA3" s="25"/>
      <c r="AB3" s="25"/>
      <c r="AG3" s="24"/>
      <c r="AH3" s="24"/>
    </row>
    <row r="4" spans="1:34" s="4" customFormat="1" ht="20.25" customHeight="1" x14ac:dyDescent="0.2">
      <c r="B4" s="6"/>
      <c r="C4" s="6">
        <f t="shared" ref="C4:AG4" si="0">IF(C6=1,2,1)</f>
        <v>1</v>
      </c>
      <c r="D4" s="6">
        <f t="shared" si="0"/>
        <v>1</v>
      </c>
      <c r="E4" s="6">
        <f t="shared" si="0"/>
        <v>2</v>
      </c>
      <c r="F4" s="6">
        <v>2</v>
      </c>
      <c r="G4" s="6">
        <f t="shared" si="0"/>
        <v>1</v>
      </c>
      <c r="H4" s="6">
        <f t="shared" si="0"/>
        <v>1</v>
      </c>
      <c r="I4" s="6">
        <f t="shared" si="0"/>
        <v>1</v>
      </c>
      <c r="J4" s="6">
        <f t="shared" si="0"/>
        <v>1</v>
      </c>
      <c r="K4" s="6">
        <f t="shared" si="0"/>
        <v>1</v>
      </c>
      <c r="L4" s="6">
        <f t="shared" si="0"/>
        <v>2</v>
      </c>
      <c r="M4" s="6">
        <f t="shared" si="0"/>
        <v>1</v>
      </c>
      <c r="N4" s="6">
        <f t="shared" si="0"/>
        <v>1</v>
      </c>
      <c r="O4" s="6">
        <f t="shared" si="0"/>
        <v>1</v>
      </c>
      <c r="P4" s="6">
        <f t="shared" si="0"/>
        <v>1</v>
      </c>
      <c r="Q4" s="6">
        <f t="shared" si="0"/>
        <v>1</v>
      </c>
      <c r="R4" s="6">
        <f t="shared" si="0"/>
        <v>1</v>
      </c>
      <c r="S4" s="6">
        <f t="shared" si="0"/>
        <v>2</v>
      </c>
      <c r="T4" s="6">
        <f t="shared" si="0"/>
        <v>1</v>
      </c>
      <c r="U4" s="6">
        <f t="shared" si="0"/>
        <v>1</v>
      </c>
      <c r="V4" s="6">
        <f t="shared" si="0"/>
        <v>1</v>
      </c>
      <c r="W4" s="6">
        <f t="shared" si="0"/>
        <v>1</v>
      </c>
      <c r="X4" s="6">
        <f t="shared" si="0"/>
        <v>1</v>
      </c>
      <c r="Y4" s="6">
        <v>2</v>
      </c>
      <c r="Z4" s="6">
        <f t="shared" si="0"/>
        <v>2</v>
      </c>
      <c r="AA4" s="6">
        <f t="shared" si="0"/>
        <v>1</v>
      </c>
      <c r="AB4" s="6">
        <f t="shared" si="0"/>
        <v>1</v>
      </c>
      <c r="AC4" s="6">
        <f t="shared" si="0"/>
        <v>1</v>
      </c>
      <c r="AD4" s="6">
        <f t="shared" si="0"/>
        <v>1</v>
      </c>
      <c r="AE4" s="6">
        <f t="shared" si="0"/>
        <v>1</v>
      </c>
      <c r="AF4" s="6">
        <f t="shared" si="0"/>
        <v>1</v>
      </c>
      <c r="AG4" s="6">
        <f t="shared" si="0"/>
        <v>2</v>
      </c>
      <c r="AH4" s="26" t="s">
        <v>0</v>
      </c>
    </row>
    <row r="5" spans="1:34" s="7" customFormat="1" ht="20.25" customHeight="1" x14ac:dyDescent="0.2">
      <c r="B5" s="8"/>
      <c r="C5" s="9">
        <f>$B$3</f>
        <v>45597</v>
      </c>
      <c r="D5" s="10">
        <f>C5+1</f>
        <v>45598</v>
      </c>
      <c r="E5" s="10">
        <f t="shared" ref="E5:AD5" si="1">D5+1</f>
        <v>45599</v>
      </c>
      <c r="F5" s="10">
        <f t="shared" si="1"/>
        <v>45600</v>
      </c>
      <c r="G5" s="10">
        <f t="shared" si="1"/>
        <v>45601</v>
      </c>
      <c r="H5" s="10">
        <f t="shared" si="1"/>
        <v>45602</v>
      </c>
      <c r="I5" s="10">
        <f t="shared" si="1"/>
        <v>45603</v>
      </c>
      <c r="J5" s="10">
        <f t="shared" si="1"/>
        <v>45604</v>
      </c>
      <c r="K5" s="10">
        <f t="shared" si="1"/>
        <v>45605</v>
      </c>
      <c r="L5" s="10">
        <f t="shared" si="1"/>
        <v>45606</v>
      </c>
      <c r="M5" s="10">
        <f t="shared" si="1"/>
        <v>45607</v>
      </c>
      <c r="N5" s="10">
        <f t="shared" si="1"/>
        <v>45608</v>
      </c>
      <c r="O5" s="10">
        <f t="shared" si="1"/>
        <v>45609</v>
      </c>
      <c r="P5" s="10">
        <f t="shared" si="1"/>
        <v>45610</v>
      </c>
      <c r="Q5" s="10">
        <f t="shared" si="1"/>
        <v>45611</v>
      </c>
      <c r="R5" s="10">
        <f t="shared" si="1"/>
        <v>45612</v>
      </c>
      <c r="S5" s="10">
        <f t="shared" si="1"/>
        <v>45613</v>
      </c>
      <c r="T5" s="10">
        <f t="shared" si="1"/>
        <v>45614</v>
      </c>
      <c r="U5" s="10">
        <f t="shared" si="1"/>
        <v>45615</v>
      </c>
      <c r="V5" s="10">
        <f t="shared" si="1"/>
        <v>45616</v>
      </c>
      <c r="W5" s="10">
        <f t="shared" si="1"/>
        <v>45617</v>
      </c>
      <c r="X5" s="10">
        <f t="shared" si="1"/>
        <v>45618</v>
      </c>
      <c r="Y5" s="10">
        <f t="shared" si="1"/>
        <v>45619</v>
      </c>
      <c r="Z5" s="10">
        <f t="shared" si="1"/>
        <v>45620</v>
      </c>
      <c r="AA5" s="10">
        <f t="shared" si="1"/>
        <v>45621</v>
      </c>
      <c r="AB5" s="10">
        <f t="shared" si="1"/>
        <v>45622</v>
      </c>
      <c r="AC5" s="10">
        <f t="shared" si="1"/>
        <v>45623</v>
      </c>
      <c r="AD5" s="10">
        <f t="shared" si="1"/>
        <v>45624</v>
      </c>
      <c r="AE5" s="10">
        <f>AD5+1</f>
        <v>45625</v>
      </c>
      <c r="AF5" s="51">
        <f>AE5+1</f>
        <v>45626</v>
      </c>
      <c r="AG5" s="49">
        <f>AF5+1</f>
        <v>45627</v>
      </c>
      <c r="AH5" s="78" t="s">
        <v>1</v>
      </c>
    </row>
    <row r="6" spans="1:34" s="7" customFormat="1" ht="20.25" customHeight="1" x14ac:dyDescent="0.2">
      <c r="B6" s="11"/>
      <c r="C6" s="12">
        <f t="shared" ref="C6:AG6" si="2">WEEKDAY(C5)</f>
        <v>6</v>
      </c>
      <c r="D6" s="12">
        <f t="shared" si="2"/>
        <v>7</v>
      </c>
      <c r="E6" s="12">
        <f t="shared" si="2"/>
        <v>1</v>
      </c>
      <c r="F6" s="12">
        <f t="shared" si="2"/>
        <v>2</v>
      </c>
      <c r="G6" s="12">
        <f t="shared" si="2"/>
        <v>3</v>
      </c>
      <c r="H6" s="12">
        <f t="shared" si="2"/>
        <v>4</v>
      </c>
      <c r="I6" s="12">
        <f t="shared" si="2"/>
        <v>5</v>
      </c>
      <c r="J6" s="12">
        <f t="shared" si="2"/>
        <v>6</v>
      </c>
      <c r="K6" s="12">
        <f t="shared" si="2"/>
        <v>7</v>
      </c>
      <c r="L6" s="12">
        <f t="shared" si="2"/>
        <v>1</v>
      </c>
      <c r="M6" s="12">
        <f t="shared" si="2"/>
        <v>2</v>
      </c>
      <c r="N6" s="12">
        <f t="shared" si="2"/>
        <v>3</v>
      </c>
      <c r="O6" s="12">
        <f t="shared" si="2"/>
        <v>4</v>
      </c>
      <c r="P6" s="12">
        <f t="shared" si="2"/>
        <v>5</v>
      </c>
      <c r="Q6" s="12">
        <f t="shared" si="2"/>
        <v>6</v>
      </c>
      <c r="R6" s="12">
        <f t="shared" si="2"/>
        <v>7</v>
      </c>
      <c r="S6" s="12">
        <f t="shared" si="2"/>
        <v>1</v>
      </c>
      <c r="T6" s="12">
        <f t="shared" si="2"/>
        <v>2</v>
      </c>
      <c r="U6" s="12">
        <f t="shared" si="2"/>
        <v>3</v>
      </c>
      <c r="V6" s="12">
        <f t="shared" si="2"/>
        <v>4</v>
      </c>
      <c r="W6" s="12">
        <f t="shared" si="2"/>
        <v>5</v>
      </c>
      <c r="X6" s="12">
        <f t="shared" si="2"/>
        <v>6</v>
      </c>
      <c r="Y6" s="12">
        <f t="shared" si="2"/>
        <v>7</v>
      </c>
      <c r="Z6" s="12">
        <f t="shared" si="2"/>
        <v>1</v>
      </c>
      <c r="AA6" s="12">
        <f t="shared" si="2"/>
        <v>2</v>
      </c>
      <c r="AB6" s="12">
        <f t="shared" si="2"/>
        <v>3</v>
      </c>
      <c r="AC6" s="12">
        <f t="shared" si="2"/>
        <v>4</v>
      </c>
      <c r="AD6" s="12">
        <f t="shared" si="2"/>
        <v>5</v>
      </c>
      <c r="AE6" s="12">
        <f t="shared" si="2"/>
        <v>6</v>
      </c>
      <c r="AF6" s="52">
        <f t="shared" si="2"/>
        <v>7</v>
      </c>
      <c r="AG6" s="50">
        <f t="shared" si="2"/>
        <v>1</v>
      </c>
      <c r="AH6" s="79"/>
    </row>
    <row r="7" spans="1:34" s="13" customFormat="1" ht="20.25" customHeight="1" x14ac:dyDescent="0.2">
      <c r="A7" s="13" t="s">
        <v>2</v>
      </c>
      <c r="B7" s="14" t="s">
        <v>3</v>
      </c>
      <c r="C7" s="30">
        <v>62</v>
      </c>
      <c r="D7" s="30">
        <v>67</v>
      </c>
      <c r="E7" s="30">
        <v>70</v>
      </c>
      <c r="F7" s="30">
        <v>34</v>
      </c>
      <c r="G7" s="30">
        <v>75</v>
      </c>
      <c r="H7" s="30">
        <v>229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63</v>
      </c>
      <c r="T7" s="30">
        <v>34</v>
      </c>
      <c r="U7" s="30">
        <v>0</v>
      </c>
      <c r="V7" s="30">
        <v>60</v>
      </c>
      <c r="W7" s="30">
        <v>94</v>
      </c>
      <c r="X7" s="30">
        <v>50</v>
      </c>
      <c r="Y7" s="30">
        <v>39</v>
      </c>
      <c r="Z7" s="30">
        <v>105</v>
      </c>
      <c r="AA7" s="30">
        <v>145</v>
      </c>
      <c r="AB7" s="30">
        <v>78</v>
      </c>
      <c r="AC7" s="30">
        <v>0</v>
      </c>
      <c r="AD7" s="30">
        <v>0</v>
      </c>
      <c r="AE7" s="30">
        <v>24</v>
      </c>
      <c r="AF7" s="53">
        <v>292</v>
      </c>
      <c r="AG7" s="64"/>
      <c r="AH7" s="80">
        <f>SUM(C7:AG7)</f>
        <v>1521</v>
      </c>
    </row>
    <row r="8" spans="1:34" s="13" customFormat="1" ht="20.25" customHeight="1" x14ac:dyDescent="0.2">
      <c r="A8" s="13" t="s">
        <v>4</v>
      </c>
      <c r="B8" s="15" t="s">
        <v>74</v>
      </c>
      <c r="C8" s="30">
        <v>62</v>
      </c>
      <c r="D8" s="30">
        <v>74</v>
      </c>
      <c r="E8" s="30">
        <v>98</v>
      </c>
      <c r="F8" s="30">
        <v>45</v>
      </c>
      <c r="G8" s="30">
        <v>74</v>
      </c>
      <c r="H8" s="30">
        <v>235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62</v>
      </c>
      <c r="T8" s="30">
        <v>41</v>
      </c>
      <c r="U8" s="30">
        <v>0</v>
      </c>
      <c r="V8" s="30">
        <v>62</v>
      </c>
      <c r="W8" s="30">
        <v>98</v>
      </c>
      <c r="X8" s="30">
        <v>38</v>
      </c>
      <c r="Y8" s="30">
        <v>53</v>
      </c>
      <c r="Z8" s="30">
        <v>110</v>
      </c>
      <c r="AA8" s="30">
        <v>120</v>
      </c>
      <c r="AB8" s="30">
        <v>79</v>
      </c>
      <c r="AC8" s="30">
        <v>0</v>
      </c>
      <c r="AD8" s="30">
        <v>0</v>
      </c>
      <c r="AE8" s="30">
        <v>0</v>
      </c>
      <c r="AF8" s="53">
        <v>292</v>
      </c>
      <c r="AG8" s="64"/>
      <c r="AH8" s="80">
        <f t="shared" ref="AH8:AH54" si="3">SUM(C8:AG8)</f>
        <v>1543</v>
      </c>
    </row>
    <row r="9" spans="1:34" s="13" customFormat="1" ht="20.25" customHeight="1" x14ac:dyDescent="0.2">
      <c r="A9" s="13" t="s">
        <v>5</v>
      </c>
      <c r="B9" s="16" t="s">
        <v>6</v>
      </c>
      <c r="C9" s="30">
        <v>66</v>
      </c>
      <c r="D9" s="30">
        <v>75</v>
      </c>
      <c r="E9" s="30">
        <v>110</v>
      </c>
      <c r="F9" s="30">
        <v>64</v>
      </c>
      <c r="G9" s="30">
        <v>60</v>
      </c>
      <c r="H9" s="30">
        <v>242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62</v>
      </c>
      <c r="T9" s="30">
        <v>9</v>
      </c>
      <c r="U9" s="30">
        <v>0</v>
      </c>
      <c r="V9" s="30">
        <v>34</v>
      </c>
      <c r="W9" s="30">
        <v>100</v>
      </c>
      <c r="X9" s="30">
        <v>47</v>
      </c>
      <c r="Y9" s="30">
        <v>76</v>
      </c>
      <c r="Z9" s="30">
        <v>60</v>
      </c>
      <c r="AA9" s="30">
        <v>103</v>
      </c>
      <c r="AB9" s="30">
        <v>61</v>
      </c>
      <c r="AC9" s="30">
        <v>0</v>
      </c>
      <c r="AD9" s="30">
        <v>0</v>
      </c>
      <c r="AE9" s="30">
        <v>0</v>
      </c>
      <c r="AF9" s="53">
        <v>292</v>
      </c>
      <c r="AG9" s="64"/>
      <c r="AH9" s="80">
        <f t="shared" si="3"/>
        <v>1461</v>
      </c>
    </row>
    <row r="10" spans="1:34" s="13" customFormat="1" ht="20.25" customHeight="1" x14ac:dyDescent="0.2">
      <c r="A10" s="13" t="s">
        <v>7</v>
      </c>
      <c r="B10" s="15" t="s">
        <v>74</v>
      </c>
      <c r="C10" s="30">
        <v>60</v>
      </c>
      <c r="D10" s="30">
        <v>92</v>
      </c>
      <c r="E10" s="30">
        <v>91</v>
      </c>
      <c r="F10" s="30">
        <v>55</v>
      </c>
      <c r="G10" s="30">
        <v>60</v>
      </c>
      <c r="H10" s="30">
        <v>249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60</v>
      </c>
      <c r="T10" s="30">
        <v>0</v>
      </c>
      <c r="U10" s="30">
        <v>0</v>
      </c>
      <c r="V10" s="30">
        <v>2</v>
      </c>
      <c r="W10" s="30">
        <v>82</v>
      </c>
      <c r="X10" s="30">
        <v>15</v>
      </c>
      <c r="Y10" s="30">
        <v>84</v>
      </c>
      <c r="Z10" s="30">
        <v>87</v>
      </c>
      <c r="AA10" s="30">
        <v>93</v>
      </c>
      <c r="AB10" s="30">
        <v>48</v>
      </c>
      <c r="AC10" s="30">
        <v>0</v>
      </c>
      <c r="AD10" s="30">
        <v>0</v>
      </c>
      <c r="AE10" s="30">
        <v>0</v>
      </c>
      <c r="AF10" s="53">
        <v>292</v>
      </c>
      <c r="AG10" s="64"/>
      <c r="AH10" s="80">
        <f t="shared" si="3"/>
        <v>1370</v>
      </c>
    </row>
    <row r="11" spans="1:34" s="13" customFormat="1" ht="20.25" customHeight="1" x14ac:dyDescent="0.2">
      <c r="A11" s="13" t="s">
        <v>8</v>
      </c>
      <c r="B11" s="16" t="s">
        <v>9</v>
      </c>
      <c r="C11" s="30">
        <v>62</v>
      </c>
      <c r="D11" s="30">
        <v>90</v>
      </c>
      <c r="E11" s="30">
        <v>85</v>
      </c>
      <c r="F11" s="30">
        <v>81</v>
      </c>
      <c r="G11" s="30">
        <v>57</v>
      </c>
      <c r="H11" s="30">
        <v>268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54</v>
      </c>
      <c r="T11" s="30">
        <v>19</v>
      </c>
      <c r="U11" s="30">
        <v>0</v>
      </c>
      <c r="V11" s="30">
        <v>47</v>
      </c>
      <c r="W11" s="30">
        <v>48</v>
      </c>
      <c r="X11" s="30">
        <v>51</v>
      </c>
      <c r="Y11" s="30">
        <v>73</v>
      </c>
      <c r="Z11" s="30">
        <v>85</v>
      </c>
      <c r="AA11" s="30">
        <v>81</v>
      </c>
      <c r="AB11" s="30">
        <v>53</v>
      </c>
      <c r="AC11" s="30">
        <v>0</v>
      </c>
      <c r="AD11" s="30">
        <v>0</v>
      </c>
      <c r="AE11" s="30">
        <v>0</v>
      </c>
      <c r="AF11" s="53">
        <v>292</v>
      </c>
      <c r="AG11" s="64"/>
      <c r="AH11" s="80">
        <f t="shared" si="3"/>
        <v>1446</v>
      </c>
    </row>
    <row r="12" spans="1:34" s="13" customFormat="1" ht="20.25" customHeight="1" x14ac:dyDescent="0.2">
      <c r="A12" s="13" t="s">
        <v>10</v>
      </c>
      <c r="B12" s="15" t="s">
        <v>74</v>
      </c>
      <c r="C12" s="30">
        <v>74</v>
      </c>
      <c r="D12" s="30">
        <v>98</v>
      </c>
      <c r="E12" s="30">
        <v>101</v>
      </c>
      <c r="F12" s="30">
        <v>59</v>
      </c>
      <c r="G12" s="30">
        <v>61</v>
      </c>
      <c r="H12" s="30">
        <v>266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62</v>
      </c>
      <c r="T12" s="30">
        <v>13</v>
      </c>
      <c r="U12" s="30">
        <v>14</v>
      </c>
      <c r="V12" s="30">
        <v>42</v>
      </c>
      <c r="W12" s="30">
        <v>4</v>
      </c>
      <c r="X12" s="30">
        <v>73</v>
      </c>
      <c r="Y12" s="30">
        <v>68</v>
      </c>
      <c r="Z12" s="30">
        <v>46</v>
      </c>
      <c r="AA12" s="30">
        <v>63</v>
      </c>
      <c r="AB12" s="30">
        <v>67</v>
      </c>
      <c r="AC12" s="30">
        <v>0</v>
      </c>
      <c r="AD12" s="30">
        <v>0</v>
      </c>
      <c r="AE12" s="30">
        <v>0</v>
      </c>
      <c r="AF12" s="53">
        <v>292</v>
      </c>
      <c r="AG12" s="64"/>
      <c r="AH12" s="80">
        <f t="shared" si="3"/>
        <v>1403</v>
      </c>
    </row>
    <row r="13" spans="1:34" s="13" customFormat="1" ht="20.25" customHeight="1" x14ac:dyDescent="0.2">
      <c r="A13" s="13" t="s">
        <v>11</v>
      </c>
      <c r="B13" s="16" t="s">
        <v>12</v>
      </c>
      <c r="C13" s="30">
        <v>72</v>
      </c>
      <c r="D13" s="30">
        <v>72</v>
      </c>
      <c r="E13" s="30">
        <v>70</v>
      </c>
      <c r="F13" s="30">
        <v>80</v>
      </c>
      <c r="G13" s="30">
        <v>80</v>
      </c>
      <c r="H13" s="30">
        <v>283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75</v>
      </c>
      <c r="T13" s="30">
        <v>14</v>
      </c>
      <c r="U13" s="30">
        <v>0</v>
      </c>
      <c r="V13" s="30">
        <v>58</v>
      </c>
      <c r="W13" s="30">
        <v>10</v>
      </c>
      <c r="X13" s="30">
        <v>76</v>
      </c>
      <c r="Y13" s="30">
        <v>77</v>
      </c>
      <c r="Z13" s="30">
        <v>80</v>
      </c>
      <c r="AA13" s="30">
        <v>66</v>
      </c>
      <c r="AB13" s="30">
        <v>46</v>
      </c>
      <c r="AC13" s="30">
        <v>0</v>
      </c>
      <c r="AD13" s="30">
        <v>0</v>
      </c>
      <c r="AE13" s="30">
        <v>0</v>
      </c>
      <c r="AF13" s="53">
        <v>291</v>
      </c>
      <c r="AG13" s="64"/>
      <c r="AH13" s="80">
        <f t="shared" si="3"/>
        <v>1450</v>
      </c>
    </row>
    <row r="14" spans="1:34" s="13" customFormat="1" ht="20.25" customHeight="1" x14ac:dyDescent="0.2">
      <c r="A14" s="13" t="s">
        <v>13</v>
      </c>
      <c r="B14" s="15" t="s">
        <v>74</v>
      </c>
      <c r="C14" s="30">
        <v>61</v>
      </c>
      <c r="D14" s="30">
        <v>101</v>
      </c>
      <c r="E14" s="30">
        <v>76</v>
      </c>
      <c r="F14" s="30">
        <v>57</v>
      </c>
      <c r="G14" s="30">
        <v>66</v>
      </c>
      <c r="H14" s="30">
        <v>274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91</v>
      </c>
      <c r="T14" s="30">
        <v>14</v>
      </c>
      <c r="U14" s="30">
        <v>6</v>
      </c>
      <c r="V14" s="30">
        <v>27</v>
      </c>
      <c r="W14" s="30">
        <v>16</v>
      </c>
      <c r="X14" s="30">
        <v>52</v>
      </c>
      <c r="Y14" s="30">
        <v>89</v>
      </c>
      <c r="Z14" s="30">
        <v>51</v>
      </c>
      <c r="AA14" s="30">
        <v>68</v>
      </c>
      <c r="AB14" s="30">
        <v>64</v>
      </c>
      <c r="AC14" s="30">
        <v>0</v>
      </c>
      <c r="AD14" s="30">
        <v>0</v>
      </c>
      <c r="AE14" s="30">
        <v>0</v>
      </c>
      <c r="AF14" s="53">
        <v>292</v>
      </c>
      <c r="AG14" s="64"/>
      <c r="AH14" s="80">
        <f t="shared" si="3"/>
        <v>1405</v>
      </c>
    </row>
    <row r="15" spans="1:34" s="13" customFormat="1" ht="20.25" customHeight="1" x14ac:dyDescent="0.2">
      <c r="A15" s="13" t="s">
        <v>14</v>
      </c>
      <c r="B15" s="16" t="s">
        <v>15</v>
      </c>
      <c r="C15" s="30">
        <v>72</v>
      </c>
      <c r="D15" s="30">
        <v>61</v>
      </c>
      <c r="E15" s="30">
        <v>73</v>
      </c>
      <c r="F15" s="30">
        <v>64</v>
      </c>
      <c r="G15" s="30">
        <v>81</v>
      </c>
      <c r="H15" s="30">
        <v>288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53</v>
      </c>
      <c r="T15" s="30">
        <v>39</v>
      </c>
      <c r="U15" s="30">
        <v>0</v>
      </c>
      <c r="V15" s="30">
        <v>0</v>
      </c>
      <c r="W15" s="30">
        <v>24</v>
      </c>
      <c r="X15" s="30">
        <v>20</v>
      </c>
      <c r="Y15" s="30">
        <v>92</v>
      </c>
      <c r="Z15" s="30">
        <v>85</v>
      </c>
      <c r="AA15" s="30">
        <v>69</v>
      </c>
      <c r="AB15" s="30">
        <v>73</v>
      </c>
      <c r="AC15" s="30">
        <v>0</v>
      </c>
      <c r="AD15" s="30">
        <v>0</v>
      </c>
      <c r="AE15" s="30">
        <v>0</v>
      </c>
      <c r="AF15" s="53">
        <v>292</v>
      </c>
      <c r="AG15" s="64"/>
      <c r="AH15" s="80">
        <f t="shared" si="3"/>
        <v>1386</v>
      </c>
    </row>
    <row r="16" spans="1:34" s="13" customFormat="1" ht="20.25" customHeight="1" x14ac:dyDescent="0.2">
      <c r="A16" s="13" t="s">
        <v>16</v>
      </c>
      <c r="B16" s="15" t="s">
        <v>74</v>
      </c>
      <c r="C16" s="30">
        <v>56</v>
      </c>
      <c r="D16" s="30">
        <v>56</v>
      </c>
      <c r="E16" s="30">
        <v>83</v>
      </c>
      <c r="F16" s="30">
        <v>80</v>
      </c>
      <c r="G16" s="30">
        <v>64</v>
      </c>
      <c r="H16" s="30">
        <v>272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65</v>
      </c>
      <c r="T16" s="30">
        <v>19</v>
      </c>
      <c r="U16" s="30">
        <v>0</v>
      </c>
      <c r="V16" s="30">
        <v>11</v>
      </c>
      <c r="W16" s="30">
        <v>25</v>
      </c>
      <c r="X16" s="30">
        <v>44</v>
      </c>
      <c r="Y16" s="30">
        <v>95</v>
      </c>
      <c r="Z16" s="30">
        <v>94</v>
      </c>
      <c r="AA16" s="30">
        <v>66</v>
      </c>
      <c r="AB16" s="30">
        <v>50</v>
      </c>
      <c r="AC16" s="30">
        <v>0</v>
      </c>
      <c r="AD16" s="30">
        <v>0</v>
      </c>
      <c r="AE16" s="30">
        <v>0</v>
      </c>
      <c r="AF16" s="53">
        <v>292</v>
      </c>
      <c r="AG16" s="64"/>
      <c r="AH16" s="80">
        <f t="shared" si="3"/>
        <v>1372</v>
      </c>
    </row>
    <row r="17" spans="1:34" s="13" customFormat="1" ht="20.25" customHeight="1" x14ac:dyDescent="0.2">
      <c r="A17" s="13" t="s">
        <v>17</v>
      </c>
      <c r="B17" s="16" t="s">
        <v>18</v>
      </c>
      <c r="C17" s="30">
        <v>73</v>
      </c>
      <c r="D17" s="30">
        <v>56</v>
      </c>
      <c r="E17" s="30">
        <v>74</v>
      </c>
      <c r="F17" s="30">
        <v>64</v>
      </c>
      <c r="G17" s="30">
        <v>82</v>
      </c>
      <c r="H17" s="30">
        <v>264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62</v>
      </c>
      <c r="T17" s="30">
        <v>34</v>
      </c>
      <c r="U17" s="30">
        <v>35</v>
      </c>
      <c r="V17" s="30">
        <v>15</v>
      </c>
      <c r="W17" s="30">
        <v>54</v>
      </c>
      <c r="X17" s="30">
        <v>69</v>
      </c>
      <c r="Y17" s="30">
        <v>90</v>
      </c>
      <c r="Z17" s="30">
        <v>50</v>
      </c>
      <c r="AA17" s="30">
        <v>81</v>
      </c>
      <c r="AB17" s="30">
        <v>68</v>
      </c>
      <c r="AC17" s="30">
        <v>0</v>
      </c>
      <c r="AD17" s="30">
        <v>0</v>
      </c>
      <c r="AE17" s="30">
        <v>0</v>
      </c>
      <c r="AF17" s="53">
        <v>291</v>
      </c>
      <c r="AG17" s="64"/>
      <c r="AH17" s="80">
        <f t="shared" si="3"/>
        <v>1462</v>
      </c>
    </row>
    <row r="18" spans="1:34" s="13" customFormat="1" ht="20.25" customHeight="1" x14ac:dyDescent="0.2">
      <c r="A18" s="13" t="s">
        <v>19</v>
      </c>
      <c r="B18" s="17" t="s">
        <v>74</v>
      </c>
      <c r="C18" s="31">
        <v>69</v>
      </c>
      <c r="D18" s="32">
        <v>97</v>
      </c>
      <c r="E18" s="32">
        <v>113</v>
      </c>
      <c r="F18" s="32">
        <v>72</v>
      </c>
      <c r="G18" s="32">
        <v>86</v>
      </c>
      <c r="H18" s="32">
        <v>260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44</v>
      </c>
      <c r="T18" s="32">
        <v>64</v>
      </c>
      <c r="U18" s="32">
        <v>31</v>
      </c>
      <c r="V18" s="32">
        <v>41</v>
      </c>
      <c r="W18" s="32">
        <v>74</v>
      </c>
      <c r="X18" s="32">
        <v>73</v>
      </c>
      <c r="Y18" s="32">
        <v>95</v>
      </c>
      <c r="Z18" s="32">
        <v>67</v>
      </c>
      <c r="AA18" s="32">
        <v>84</v>
      </c>
      <c r="AB18" s="32">
        <v>78</v>
      </c>
      <c r="AC18" s="32">
        <v>0</v>
      </c>
      <c r="AD18" s="32">
        <v>0</v>
      </c>
      <c r="AE18" s="32">
        <v>0</v>
      </c>
      <c r="AF18" s="54">
        <v>292</v>
      </c>
      <c r="AG18" s="65"/>
      <c r="AH18" s="81">
        <f t="shared" si="3"/>
        <v>1640</v>
      </c>
    </row>
    <row r="19" spans="1:34" s="13" customFormat="1" ht="20.25" customHeight="1" x14ac:dyDescent="0.2">
      <c r="A19" s="13" t="s">
        <v>20</v>
      </c>
      <c r="B19" s="16" t="s">
        <v>21</v>
      </c>
      <c r="C19" s="33">
        <v>69</v>
      </c>
      <c r="D19" s="33">
        <v>88</v>
      </c>
      <c r="E19" s="33">
        <v>95</v>
      </c>
      <c r="F19" s="33">
        <v>68</v>
      </c>
      <c r="G19" s="33">
        <v>83</v>
      </c>
      <c r="H19" s="33">
        <v>266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31</v>
      </c>
      <c r="S19" s="33">
        <v>36</v>
      </c>
      <c r="T19" s="33">
        <v>26</v>
      </c>
      <c r="U19" s="33">
        <v>41</v>
      </c>
      <c r="V19" s="33">
        <v>52</v>
      </c>
      <c r="W19" s="33">
        <v>78</v>
      </c>
      <c r="X19" s="33">
        <v>81</v>
      </c>
      <c r="Y19" s="33">
        <v>91</v>
      </c>
      <c r="Z19" s="33">
        <v>78</v>
      </c>
      <c r="AA19" s="33">
        <v>78</v>
      </c>
      <c r="AB19" s="33">
        <v>79</v>
      </c>
      <c r="AC19" s="33">
        <v>0</v>
      </c>
      <c r="AD19" s="33">
        <v>0</v>
      </c>
      <c r="AE19" s="33">
        <v>0</v>
      </c>
      <c r="AF19" s="55">
        <v>292</v>
      </c>
      <c r="AG19" s="66"/>
      <c r="AH19" s="80">
        <f t="shared" si="3"/>
        <v>1632</v>
      </c>
    </row>
    <row r="20" spans="1:34" s="13" customFormat="1" ht="20.25" customHeight="1" x14ac:dyDescent="0.2">
      <c r="A20" s="13" t="s">
        <v>22</v>
      </c>
      <c r="B20" s="15" t="s">
        <v>74</v>
      </c>
      <c r="C20" s="30">
        <v>79</v>
      </c>
      <c r="D20" s="30">
        <v>105</v>
      </c>
      <c r="E20" s="30">
        <v>64</v>
      </c>
      <c r="F20" s="30">
        <v>87</v>
      </c>
      <c r="G20" s="30">
        <v>73</v>
      </c>
      <c r="H20" s="30">
        <v>247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34</v>
      </c>
      <c r="S20" s="30">
        <v>27</v>
      </c>
      <c r="T20" s="30">
        <v>55</v>
      </c>
      <c r="U20" s="30">
        <v>45</v>
      </c>
      <c r="V20" s="30">
        <v>62</v>
      </c>
      <c r="W20" s="30">
        <v>88</v>
      </c>
      <c r="X20" s="30">
        <v>104</v>
      </c>
      <c r="Y20" s="30">
        <v>110</v>
      </c>
      <c r="Z20" s="30">
        <v>117</v>
      </c>
      <c r="AA20" s="30">
        <v>105</v>
      </c>
      <c r="AB20" s="30">
        <v>89</v>
      </c>
      <c r="AC20" s="30">
        <v>0</v>
      </c>
      <c r="AD20" s="30">
        <v>0</v>
      </c>
      <c r="AE20" s="30">
        <v>0</v>
      </c>
      <c r="AF20" s="53">
        <v>292</v>
      </c>
      <c r="AG20" s="64"/>
      <c r="AH20" s="80">
        <f t="shared" si="3"/>
        <v>1783</v>
      </c>
    </row>
    <row r="21" spans="1:34" s="13" customFormat="1" ht="20.25" customHeight="1" x14ac:dyDescent="0.2">
      <c r="A21" s="13" t="s">
        <v>23</v>
      </c>
      <c r="B21" s="16" t="s">
        <v>24</v>
      </c>
      <c r="C21" s="30">
        <v>53</v>
      </c>
      <c r="D21" s="30">
        <v>74</v>
      </c>
      <c r="E21" s="30">
        <v>92</v>
      </c>
      <c r="F21" s="30">
        <v>85</v>
      </c>
      <c r="G21" s="30">
        <v>69</v>
      </c>
      <c r="H21" s="30">
        <v>220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16</v>
      </c>
      <c r="R21" s="30">
        <v>43</v>
      </c>
      <c r="S21" s="30">
        <v>0</v>
      </c>
      <c r="T21" s="30">
        <v>81</v>
      </c>
      <c r="U21" s="30">
        <v>52</v>
      </c>
      <c r="V21" s="30">
        <v>70</v>
      </c>
      <c r="W21" s="30">
        <v>85</v>
      </c>
      <c r="X21" s="30">
        <v>98</v>
      </c>
      <c r="Y21" s="30">
        <v>113</v>
      </c>
      <c r="Z21" s="30">
        <v>101</v>
      </c>
      <c r="AA21" s="30">
        <v>104</v>
      </c>
      <c r="AB21" s="30">
        <v>83</v>
      </c>
      <c r="AC21" s="30">
        <v>0</v>
      </c>
      <c r="AD21" s="30">
        <v>0</v>
      </c>
      <c r="AE21" s="30">
        <v>0</v>
      </c>
      <c r="AF21" s="53">
        <v>292</v>
      </c>
      <c r="AG21" s="64"/>
      <c r="AH21" s="80">
        <f t="shared" si="3"/>
        <v>1731</v>
      </c>
    </row>
    <row r="22" spans="1:34" s="13" customFormat="1" ht="20.25" customHeight="1" x14ac:dyDescent="0.2">
      <c r="A22" s="13" t="s">
        <v>25</v>
      </c>
      <c r="B22" s="17" t="s">
        <v>74</v>
      </c>
      <c r="C22" s="34">
        <v>95</v>
      </c>
      <c r="D22" s="34">
        <v>77</v>
      </c>
      <c r="E22" s="34">
        <v>115</v>
      </c>
      <c r="F22" s="34">
        <v>95</v>
      </c>
      <c r="G22" s="34">
        <v>88</v>
      </c>
      <c r="H22" s="34">
        <v>216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8</v>
      </c>
      <c r="R22" s="34">
        <v>33</v>
      </c>
      <c r="S22" s="34">
        <v>10</v>
      </c>
      <c r="T22" s="34">
        <v>72</v>
      </c>
      <c r="U22" s="34">
        <v>65</v>
      </c>
      <c r="V22" s="34">
        <v>71</v>
      </c>
      <c r="W22" s="34">
        <v>78</v>
      </c>
      <c r="X22" s="34">
        <v>105</v>
      </c>
      <c r="Y22" s="34">
        <v>106</v>
      </c>
      <c r="Z22" s="34">
        <v>21</v>
      </c>
      <c r="AA22" s="34">
        <v>101</v>
      </c>
      <c r="AB22" s="34">
        <v>91</v>
      </c>
      <c r="AC22" s="34">
        <v>0</v>
      </c>
      <c r="AD22" s="34">
        <v>0</v>
      </c>
      <c r="AE22" s="34">
        <v>0</v>
      </c>
      <c r="AF22" s="56">
        <v>292</v>
      </c>
      <c r="AG22" s="67"/>
      <c r="AH22" s="81">
        <f t="shared" si="3"/>
        <v>1739</v>
      </c>
    </row>
    <row r="23" spans="1:34" s="13" customFormat="1" ht="20.25" customHeight="1" x14ac:dyDescent="0.2">
      <c r="A23" s="13" t="s">
        <v>26</v>
      </c>
      <c r="B23" s="14" t="s">
        <v>27</v>
      </c>
      <c r="C23" s="35">
        <v>100</v>
      </c>
      <c r="D23" s="35">
        <v>76</v>
      </c>
      <c r="E23" s="35">
        <v>97</v>
      </c>
      <c r="F23" s="35">
        <v>99</v>
      </c>
      <c r="G23" s="35">
        <v>94</v>
      </c>
      <c r="H23" s="35">
        <v>198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25</v>
      </c>
      <c r="S23" s="35">
        <v>22</v>
      </c>
      <c r="T23" s="35">
        <v>52</v>
      </c>
      <c r="U23" s="35">
        <v>15</v>
      </c>
      <c r="V23" s="35">
        <v>64</v>
      </c>
      <c r="W23" s="35">
        <v>74</v>
      </c>
      <c r="X23" s="35">
        <v>69</v>
      </c>
      <c r="Y23" s="35">
        <v>82</v>
      </c>
      <c r="Z23" s="35">
        <v>15</v>
      </c>
      <c r="AA23" s="35">
        <v>111</v>
      </c>
      <c r="AB23" s="35">
        <v>93</v>
      </c>
      <c r="AC23" s="35">
        <v>0</v>
      </c>
      <c r="AD23" s="35">
        <v>0</v>
      </c>
      <c r="AE23" s="35">
        <v>0</v>
      </c>
      <c r="AF23" s="57">
        <v>292</v>
      </c>
      <c r="AG23" s="68"/>
      <c r="AH23" s="82">
        <f t="shared" si="3"/>
        <v>1578</v>
      </c>
    </row>
    <row r="24" spans="1:34" s="13" customFormat="1" ht="20.25" customHeight="1" x14ac:dyDescent="0.2">
      <c r="A24" s="13" t="s">
        <v>28</v>
      </c>
      <c r="B24" s="15" t="s">
        <v>74</v>
      </c>
      <c r="C24" s="36">
        <v>63</v>
      </c>
      <c r="D24" s="36">
        <v>69</v>
      </c>
      <c r="E24" s="36">
        <v>97</v>
      </c>
      <c r="F24" s="36">
        <v>102</v>
      </c>
      <c r="G24" s="36">
        <v>65</v>
      </c>
      <c r="H24" s="36">
        <v>165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12</v>
      </c>
      <c r="S24" s="36">
        <v>0</v>
      </c>
      <c r="T24" s="36">
        <v>13</v>
      </c>
      <c r="U24" s="36">
        <v>0</v>
      </c>
      <c r="V24" s="36">
        <v>47</v>
      </c>
      <c r="W24" s="36">
        <v>34</v>
      </c>
      <c r="X24" s="36">
        <v>70</v>
      </c>
      <c r="Y24" s="36">
        <v>101</v>
      </c>
      <c r="Z24" s="36">
        <v>58</v>
      </c>
      <c r="AA24" s="36">
        <v>66</v>
      </c>
      <c r="AB24" s="36">
        <v>48</v>
      </c>
      <c r="AC24" s="36">
        <v>0</v>
      </c>
      <c r="AD24" s="36">
        <v>0</v>
      </c>
      <c r="AE24" s="36">
        <v>0</v>
      </c>
      <c r="AF24" s="58">
        <v>291</v>
      </c>
      <c r="AG24" s="69"/>
      <c r="AH24" s="80">
        <f t="shared" si="3"/>
        <v>1301</v>
      </c>
    </row>
    <row r="25" spans="1:34" s="13" customFormat="1" ht="20.25" customHeight="1" x14ac:dyDescent="0.2">
      <c r="A25" s="13" t="s">
        <v>29</v>
      </c>
      <c r="B25" s="16" t="s">
        <v>30</v>
      </c>
      <c r="C25" s="36">
        <v>33</v>
      </c>
      <c r="D25" s="36">
        <v>55</v>
      </c>
      <c r="E25" s="36">
        <v>97</v>
      </c>
      <c r="F25" s="36">
        <v>104</v>
      </c>
      <c r="G25" s="36">
        <v>52</v>
      </c>
      <c r="H25" s="36">
        <v>13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11</v>
      </c>
      <c r="S25" s="36">
        <v>0</v>
      </c>
      <c r="T25" s="36">
        <v>15</v>
      </c>
      <c r="U25" s="36">
        <v>0</v>
      </c>
      <c r="V25" s="36">
        <v>34</v>
      </c>
      <c r="W25" s="36">
        <v>38</v>
      </c>
      <c r="X25" s="36">
        <v>81</v>
      </c>
      <c r="Y25" s="36">
        <v>103</v>
      </c>
      <c r="Z25" s="36">
        <v>71</v>
      </c>
      <c r="AA25" s="36">
        <v>94</v>
      </c>
      <c r="AB25" s="36">
        <v>5</v>
      </c>
      <c r="AC25" s="36">
        <v>0</v>
      </c>
      <c r="AD25" s="36">
        <v>0</v>
      </c>
      <c r="AE25" s="36">
        <v>0</v>
      </c>
      <c r="AF25" s="58">
        <v>291</v>
      </c>
      <c r="AG25" s="69"/>
      <c r="AH25" s="80">
        <f t="shared" si="3"/>
        <v>1097</v>
      </c>
    </row>
    <row r="26" spans="1:34" s="13" customFormat="1" ht="20.25" customHeight="1" x14ac:dyDescent="0.2">
      <c r="A26" s="13" t="s">
        <v>31</v>
      </c>
      <c r="B26" s="15" t="s">
        <v>74</v>
      </c>
      <c r="C26" s="36">
        <v>45</v>
      </c>
      <c r="D26" s="36">
        <v>33</v>
      </c>
      <c r="E26" s="36">
        <v>106</v>
      </c>
      <c r="F26" s="36">
        <v>105</v>
      </c>
      <c r="G26" s="36">
        <v>46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30</v>
      </c>
      <c r="S26" s="36">
        <v>0</v>
      </c>
      <c r="T26" s="36">
        <v>30</v>
      </c>
      <c r="U26" s="36">
        <v>21</v>
      </c>
      <c r="V26" s="36">
        <v>73</v>
      </c>
      <c r="W26" s="36">
        <v>64</v>
      </c>
      <c r="X26" s="36">
        <v>53</v>
      </c>
      <c r="Y26" s="36">
        <v>105</v>
      </c>
      <c r="Z26" s="36">
        <v>103</v>
      </c>
      <c r="AA26" s="36">
        <v>101</v>
      </c>
      <c r="AB26" s="36">
        <v>11</v>
      </c>
      <c r="AC26" s="36">
        <v>0</v>
      </c>
      <c r="AD26" s="36">
        <v>0</v>
      </c>
      <c r="AE26" s="36">
        <v>0</v>
      </c>
      <c r="AF26" s="58">
        <v>292</v>
      </c>
      <c r="AG26" s="69"/>
      <c r="AH26" s="80">
        <f t="shared" si="3"/>
        <v>1218</v>
      </c>
    </row>
    <row r="27" spans="1:34" s="13" customFormat="1" ht="20.25" customHeight="1" x14ac:dyDescent="0.2">
      <c r="A27" s="13" t="s">
        <v>32</v>
      </c>
      <c r="B27" s="16" t="s">
        <v>33</v>
      </c>
      <c r="C27" s="36">
        <v>62</v>
      </c>
      <c r="D27" s="36">
        <v>76</v>
      </c>
      <c r="E27" s="36">
        <v>96</v>
      </c>
      <c r="F27" s="36">
        <v>109</v>
      </c>
      <c r="G27" s="36">
        <v>58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20</v>
      </c>
      <c r="S27" s="36">
        <v>0</v>
      </c>
      <c r="T27" s="36">
        <v>34</v>
      </c>
      <c r="U27" s="36">
        <v>11</v>
      </c>
      <c r="V27" s="36">
        <v>41</v>
      </c>
      <c r="W27" s="36">
        <v>76</v>
      </c>
      <c r="X27" s="36">
        <v>82</v>
      </c>
      <c r="Y27" s="36">
        <v>120</v>
      </c>
      <c r="Z27" s="36">
        <v>57</v>
      </c>
      <c r="AA27" s="36">
        <v>31</v>
      </c>
      <c r="AB27" s="36">
        <v>15</v>
      </c>
      <c r="AC27" s="36">
        <v>0</v>
      </c>
      <c r="AD27" s="36">
        <v>0</v>
      </c>
      <c r="AE27" s="36">
        <v>15</v>
      </c>
      <c r="AF27" s="58">
        <v>291</v>
      </c>
      <c r="AG27" s="69"/>
      <c r="AH27" s="80">
        <f t="shared" si="3"/>
        <v>1194</v>
      </c>
    </row>
    <row r="28" spans="1:34" s="13" customFormat="1" ht="20.25" customHeight="1" x14ac:dyDescent="0.2">
      <c r="A28" s="13" t="s">
        <v>34</v>
      </c>
      <c r="B28" s="15" t="s">
        <v>74</v>
      </c>
      <c r="C28" s="36">
        <v>61</v>
      </c>
      <c r="D28" s="36">
        <v>25</v>
      </c>
      <c r="E28" s="36">
        <v>112</v>
      </c>
      <c r="F28" s="36">
        <v>102</v>
      </c>
      <c r="G28" s="36">
        <v>45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21</v>
      </c>
      <c r="S28" s="36">
        <v>0</v>
      </c>
      <c r="T28" s="36">
        <v>44</v>
      </c>
      <c r="U28" s="36">
        <v>26</v>
      </c>
      <c r="V28" s="36">
        <v>36</v>
      </c>
      <c r="W28" s="36">
        <v>99</v>
      </c>
      <c r="X28" s="36">
        <v>92</v>
      </c>
      <c r="Y28" s="36">
        <v>99</v>
      </c>
      <c r="Z28" s="36">
        <v>107</v>
      </c>
      <c r="AA28" s="36">
        <v>0</v>
      </c>
      <c r="AB28" s="36">
        <v>48</v>
      </c>
      <c r="AC28" s="36">
        <v>0</v>
      </c>
      <c r="AD28" s="36">
        <v>0</v>
      </c>
      <c r="AE28" s="36">
        <v>177</v>
      </c>
      <c r="AF28" s="58">
        <v>292</v>
      </c>
      <c r="AG28" s="69"/>
      <c r="AH28" s="80">
        <f t="shared" si="3"/>
        <v>1386</v>
      </c>
    </row>
    <row r="29" spans="1:34" s="13" customFormat="1" ht="20.25" customHeight="1" x14ac:dyDescent="0.2">
      <c r="A29" s="13" t="s">
        <v>35</v>
      </c>
      <c r="B29" s="16" t="s">
        <v>36</v>
      </c>
      <c r="C29" s="36">
        <v>41</v>
      </c>
      <c r="D29" s="36">
        <v>84</v>
      </c>
      <c r="E29" s="36">
        <v>105</v>
      </c>
      <c r="F29" s="36">
        <v>104</v>
      </c>
      <c r="G29" s="36">
        <v>72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24</v>
      </c>
      <c r="S29" s="36">
        <v>20</v>
      </c>
      <c r="T29" s="36">
        <v>45</v>
      </c>
      <c r="U29" s="36">
        <v>39</v>
      </c>
      <c r="V29" s="36">
        <v>55</v>
      </c>
      <c r="W29" s="36">
        <v>78</v>
      </c>
      <c r="X29" s="36">
        <v>82</v>
      </c>
      <c r="Y29" s="36">
        <v>125</v>
      </c>
      <c r="Z29" s="36">
        <v>130</v>
      </c>
      <c r="AA29" s="36">
        <v>44</v>
      </c>
      <c r="AB29" s="36">
        <v>54</v>
      </c>
      <c r="AC29" s="36">
        <v>0</v>
      </c>
      <c r="AD29" s="36">
        <v>0</v>
      </c>
      <c r="AE29" s="36">
        <v>258</v>
      </c>
      <c r="AF29" s="58">
        <v>291</v>
      </c>
      <c r="AG29" s="69"/>
      <c r="AH29" s="80">
        <f t="shared" si="3"/>
        <v>1651</v>
      </c>
    </row>
    <row r="30" spans="1:34" s="13" customFormat="1" ht="20.25" customHeight="1" x14ac:dyDescent="0.2">
      <c r="A30" s="13" t="s">
        <v>37</v>
      </c>
      <c r="B30" s="15" t="s">
        <v>74</v>
      </c>
      <c r="C30" s="37">
        <v>81</v>
      </c>
      <c r="D30" s="38">
        <v>79</v>
      </c>
      <c r="E30" s="38">
        <v>100</v>
      </c>
      <c r="F30" s="38">
        <v>111</v>
      </c>
      <c r="G30" s="38">
        <v>57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28</v>
      </c>
      <c r="S30" s="38">
        <v>0</v>
      </c>
      <c r="T30" s="38">
        <v>72</v>
      </c>
      <c r="U30" s="38">
        <v>23</v>
      </c>
      <c r="V30" s="38">
        <v>79</v>
      </c>
      <c r="W30" s="38">
        <v>74</v>
      </c>
      <c r="X30" s="38">
        <v>90</v>
      </c>
      <c r="Y30" s="38">
        <v>112</v>
      </c>
      <c r="Z30" s="38">
        <v>122</v>
      </c>
      <c r="AA30" s="38">
        <v>53</v>
      </c>
      <c r="AB30" s="38">
        <v>58</v>
      </c>
      <c r="AC30" s="38">
        <v>0</v>
      </c>
      <c r="AD30" s="38">
        <v>0</v>
      </c>
      <c r="AE30" s="38">
        <v>291</v>
      </c>
      <c r="AF30" s="59">
        <v>291</v>
      </c>
      <c r="AG30" s="70"/>
      <c r="AH30" s="80">
        <f t="shared" si="3"/>
        <v>1721</v>
      </c>
    </row>
    <row r="31" spans="1:34" s="13" customFormat="1" ht="20.25" customHeight="1" x14ac:dyDescent="0.2">
      <c r="A31" s="13" t="s">
        <v>38</v>
      </c>
      <c r="B31" s="17" t="s">
        <v>39</v>
      </c>
      <c r="C31" s="36">
        <v>75</v>
      </c>
      <c r="D31" s="36">
        <v>73</v>
      </c>
      <c r="E31" s="36">
        <v>98</v>
      </c>
      <c r="F31" s="36">
        <v>105</v>
      </c>
      <c r="G31" s="36">
        <v>64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6</v>
      </c>
      <c r="R31" s="36">
        <v>31</v>
      </c>
      <c r="S31" s="36">
        <v>0</v>
      </c>
      <c r="T31" s="36">
        <v>52</v>
      </c>
      <c r="U31" s="36">
        <v>36</v>
      </c>
      <c r="V31" s="36">
        <v>82</v>
      </c>
      <c r="W31" s="36">
        <v>63</v>
      </c>
      <c r="X31" s="36">
        <v>76</v>
      </c>
      <c r="Y31" s="36">
        <v>104</v>
      </c>
      <c r="Z31" s="36">
        <v>133</v>
      </c>
      <c r="AA31" s="36">
        <v>29</v>
      </c>
      <c r="AB31" s="36">
        <v>44</v>
      </c>
      <c r="AC31" s="36">
        <v>0</v>
      </c>
      <c r="AD31" s="36">
        <v>0</v>
      </c>
      <c r="AE31" s="36">
        <v>291</v>
      </c>
      <c r="AF31" s="58">
        <v>292</v>
      </c>
      <c r="AG31" s="69"/>
      <c r="AH31" s="83">
        <f t="shared" si="3"/>
        <v>1654</v>
      </c>
    </row>
    <row r="32" spans="1:34" s="13" customFormat="1" ht="20.25" customHeight="1" x14ac:dyDescent="0.2">
      <c r="A32" s="13" t="s">
        <v>40</v>
      </c>
      <c r="B32" s="15" t="s">
        <v>74</v>
      </c>
      <c r="C32" s="36">
        <v>90</v>
      </c>
      <c r="D32" s="36">
        <v>68</v>
      </c>
      <c r="E32" s="36">
        <v>111</v>
      </c>
      <c r="F32" s="36">
        <v>113</v>
      </c>
      <c r="G32" s="36">
        <v>71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42</v>
      </c>
      <c r="R32" s="36">
        <v>36</v>
      </c>
      <c r="S32" s="36">
        <v>0</v>
      </c>
      <c r="T32" s="36">
        <v>57</v>
      </c>
      <c r="U32" s="36">
        <v>34</v>
      </c>
      <c r="V32" s="36">
        <v>88</v>
      </c>
      <c r="W32" s="36">
        <v>61</v>
      </c>
      <c r="X32" s="36">
        <v>91</v>
      </c>
      <c r="Y32" s="36">
        <v>112</v>
      </c>
      <c r="Z32" s="36">
        <v>131</v>
      </c>
      <c r="AA32" s="36">
        <v>80</v>
      </c>
      <c r="AB32" s="36">
        <v>61</v>
      </c>
      <c r="AC32" s="36">
        <v>0</v>
      </c>
      <c r="AD32" s="36">
        <v>35</v>
      </c>
      <c r="AE32" s="36">
        <v>291</v>
      </c>
      <c r="AF32" s="58">
        <v>292</v>
      </c>
      <c r="AG32" s="69"/>
      <c r="AH32" s="80">
        <f t="shared" si="3"/>
        <v>1864</v>
      </c>
    </row>
    <row r="33" spans="1:34" s="13" customFormat="1" ht="20.25" customHeight="1" x14ac:dyDescent="0.2">
      <c r="A33" s="13" t="s">
        <v>41</v>
      </c>
      <c r="B33" s="16" t="s">
        <v>42</v>
      </c>
      <c r="C33" s="36">
        <v>86</v>
      </c>
      <c r="D33" s="36">
        <v>32</v>
      </c>
      <c r="E33" s="36">
        <v>103</v>
      </c>
      <c r="F33" s="36">
        <v>112</v>
      </c>
      <c r="G33" s="36">
        <v>71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46</v>
      </c>
      <c r="R33" s="36">
        <v>34</v>
      </c>
      <c r="S33" s="36">
        <v>12</v>
      </c>
      <c r="T33" s="36">
        <v>48</v>
      </c>
      <c r="U33" s="36">
        <v>20</v>
      </c>
      <c r="V33" s="36">
        <v>60</v>
      </c>
      <c r="W33" s="36">
        <v>49</v>
      </c>
      <c r="X33" s="36">
        <v>80</v>
      </c>
      <c r="Y33" s="36">
        <v>107</v>
      </c>
      <c r="Z33" s="36">
        <v>125</v>
      </c>
      <c r="AA33" s="36">
        <v>77</v>
      </c>
      <c r="AB33" s="36">
        <v>48</v>
      </c>
      <c r="AC33" s="36">
        <v>0</v>
      </c>
      <c r="AD33" s="36">
        <v>0</v>
      </c>
      <c r="AE33" s="36">
        <v>291</v>
      </c>
      <c r="AF33" s="58">
        <v>291</v>
      </c>
      <c r="AG33" s="69"/>
      <c r="AH33" s="80">
        <f t="shared" si="3"/>
        <v>1692</v>
      </c>
    </row>
    <row r="34" spans="1:34" s="13" customFormat="1" ht="20.25" customHeight="1" x14ac:dyDescent="0.2">
      <c r="A34" s="13" t="s">
        <v>43</v>
      </c>
      <c r="B34" s="15" t="s">
        <v>74</v>
      </c>
      <c r="C34" s="36">
        <v>37</v>
      </c>
      <c r="D34" s="36">
        <v>30</v>
      </c>
      <c r="E34" s="36">
        <v>104</v>
      </c>
      <c r="F34" s="36">
        <v>104</v>
      </c>
      <c r="G34" s="36">
        <v>40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49</v>
      </c>
      <c r="R34" s="36">
        <v>17</v>
      </c>
      <c r="S34" s="36">
        <v>11</v>
      </c>
      <c r="T34" s="36">
        <v>49</v>
      </c>
      <c r="U34" s="36">
        <v>19</v>
      </c>
      <c r="V34" s="36">
        <v>68</v>
      </c>
      <c r="W34" s="36">
        <v>83</v>
      </c>
      <c r="X34" s="36">
        <v>93</v>
      </c>
      <c r="Y34" s="36">
        <v>104</v>
      </c>
      <c r="Z34" s="36">
        <v>89</v>
      </c>
      <c r="AA34" s="36">
        <v>87</v>
      </c>
      <c r="AB34" s="36">
        <v>26</v>
      </c>
      <c r="AC34" s="36">
        <v>0</v>
      </c>
      <c r="AD34" s="36">
        <v>0</v>
      </c>
      <c r="AE34" s="36">
        <v>292</v>
      </c>
      <c r="AF34" s="58">
        <v>292</v>
      </c>
      <c r="AG34" s="69"/>
      <c r="AH34" s="80">
        <f t="shared" si="3"/>
        <v>1594</v>
      </c>
    </row>
    <row r="35" spans="1:34" s="13" customFormat="1" ht="20.25" customHeight="1" x14ac:dyDescent="0.2">
      <c r="A35" s="13" t="s">
        <v>44</v>
      </c>
      <c r="B35" s="16" t="s">
        <v>45</v>
      </c>
      <c r="C35" s="36">
        <v>34</v>
      </c>
      <c r="D35" s="36">
        <v>24</v>
      </c>
      <c r="E35" s="36">
        <v>103</v>
      </c>
      <c r="F35" s="36">
        <v>110</v>
      </c>
      <c r="G35" s="36">
        <v>56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55</v>
      </c>
      <c r="R35" s="36">
        <v>41</v>
      </c>
      <c r="S35" s="36">
        <v>20</v>
      </c>
      <c r="T35" s="36">
        <v>25</v>
      </c>
      <c r="U35" s="36">
        <v>34</v>
      </c>
      <c r="V35" s="36">
        <v>45</v>
      </c>
      <c r="W35" s="36">
        <v>76</v>
      </c>
      <c r="X35" s="36">
        <v>93</v>
      </c>
      <c r="Y35" s="36">
        <v>103</v>
      </c>
      <c r="Z35" s="36">
        <v>116</v>
      </c>
      <c r="AA35" s="36">
        <v>53</v>
      </c>
      <c r="AB35" s="36">
        <v>29</v>
      </c>
      <c r="AC35" s="36">
        <v>0</v>
      </c>
      <c r="AD35" s="36">
        <v>0</v>
      </c>
      <c r="AE35" s="36">
        <v>291</v>
      </c>
      <c r="AF35" s="58">
        <v>291</v>
      </c>
      <c r="AG35" s="69"/>
      <c r="AH35" s="80">
        <f t="shared" si="3"/>
        <v>1599</v>
      </c>
    </row>
    <row r="36" spans="1:34" s="13" customFormat="1" ht="20.25" customHeight="1" x14ac:dyDescent="0.2">
      <c r="A36" s="13" t="s">
        <v>46</v>
      </c>
      <c r="B36" s="15" t="s">
        <v>74</v>
      </c>
      <c r="C36" s="36">
        <v>46</v>
      </c>
      <c r="D36" s="36">
        <v>4</v>
      </c>
      <c r="E36" s="36">
        <v>81</v>
      </c>
      <c r="F36" s="36">
        <v>99</v>
      </c>
      <c r="G36" s="36">
        <v>31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42</v>
      </c>
      <c r="R36" s="36">
        <v>20</v>
      </c>
      <c r="S36" s="36">
        <v>0</v>
      </c>
      <c r="T36" s="36">
        <v>39</v>
      </c>
      <c r="U36" s="36">
        <v>29</v>
      </c>
      <c r="V36" s="36">
        <v>73</v>
      </c>
      <c r="W36" s="36">
        <v>86</v>
      </c>
      <c r="X36" s="36">
        <v>85</v>
      </c>
      <c r="Y36" s="36">
        <v>113</v>
      </c>
      <c r="Z36" s="36">
        <v>119</v>
      </c>
      <c r="AA36" s="36">
        <v>64</v>
      </c>
      <c r="AB36" s="36">
        <v>20</v>
      </c>
      <c r="AC36" s="36">
        <v>0</v>
      </c>
      <c r="AD36" s="36">
        <v>1</v>
      </c>
      <c r="AE36" s="36">
        <v>291</v>
      </c>
      <c r="AF36" s="58">
        <v>292</v>
      </c>
      <c r="AG36" s="69"/>
      <c r="AH36" s="80">
        <f t="shared" si="3"/>
        <v>1535</v>
      </c>
    </row>
    <row r="37" spans="1:34" s="13" customFormat="1" ht="20.25" customHeight="1" x14ac:dyDescent="0.2">
      <c r="A37" s="13" t="s">
        <v>47</v>
      </c>
      <c r="B37" s="16" t="s">
        <v>48</v>
      </c>
      <c r="C37" s="36">
        <v>36</v>
      </c>
      <c r="D37" s="36">
        <v>36</v>
      </c>
      <c r="E37" s="36">
        <v>100</v>
      </c>
      <c r="F37" s="36">
        <v>108</v>
      </c>
      <c r="G37" s="36">
        <v>25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  <c r="Q37" s="36">
        <v>58</v>
      </c>
      <c r="R37" s="36">
        <v>26</v>
      </c>
      <c r="S37" s="36">
        <v>1</v>
      </c>
      <c r="T37" s="36">
        <v>36</v>
      </c>
      <c r="U37" s="36">
        <v>53</v>
      </c>
      <c r="V37" s="36">
        <v>71</v>
      </c>
      <c r="W37" s="36">
        <v>80</v>
      </c>
      <c r="X37" s="36">
        <v>82</v>
      </c>
      <c r="Y37" s="36">
        <v>114</v>
      </c>
      <c r="Z37" s="36">
        <v>123</v>
      </c>
      <c r="AA37" s="36">
        <v>59</v>
      </c>
      <c r="AB37" s="36">
        <v>0</v>
      </c>
      <c r="AC37" s="36">
        <v>0</v>
      </c>
      <c r="AD37" s="36">
        <v>4</v>
      </c>
      <c r="AE37" s="36">
        <v>292</v>
      </c>
      <c r="AF37" s="58">
        <v>292</v>
      </c>
      <c r="AG37" s="69"/>
      <c r="AH37" s="80">
        <f t="shared" si="3"/>
        <v>1596</v>
      </c>
    </row>
    <row r="38" spans="1:34" s="13" customFormat="1" ht="20.25" customHeight="1" x14ac:dyDescent="0.2">
      <c r="A38" s="13" t="s">
        <v>49</v>
      </c>
      <c r="B38" s="15" t="s">
        <v>74</v>
      </c>
      <c r="C38" s="36">
        <v>49</v>
      </c>
      <c r="D38" s="36">
        <v>33</v>
      </c>
      <c r="E38" s="36">
        <v>87</v>
      </c>
      <c r="F38" s="36">
        <v>108</v>
      </c>
      <c r="G38" s="36">
        <v>30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59</v>
      </c>
      <c r="R38" s="36">
        <v>22</v>
      </c>
      <c r="S38" s="36">
        <v>10</v>
      </c>
      <c r="T38" s="36">
        <v>42</v>
      </c>
      <c r="U38" s="36">
        <v>48</v>
      </c>
      <c r="V38" s="36">
        <v>78</v>
      </c>
      <c r="W38" s="36">
        <v>86</v>
      </c>
      <c r="X38" s="36">
        <v>98</v>
      </c>
      <c r="Y38" s="36">
        <v>111</v>
      </c>
      <c r="Z38" s="36">
        <v>122</v>
      </c>
      <c r="AA38" s="36">
        <v>98</v>
      </c>
      <c r="AB38" s="36">
        <v>30</v>
      </c>
      <c r="AC38" s="36">
        <v>0</v>
      </c>
      <c r="AD38" s="36">
        <v>14</v>
      </c>
      <c r="AE38" s="36">
        <v>292</v>
      </c>
      <c r="AF38" s="58">
        <v>292</v>
      </c>
      <c r="AG38" s="69"/>
      <c r="AH38" s="80">
        <f t="shared" si="3"/>
        <v>1709</v>
      </c>
    </row>
    <row r="39" spans="1:34" s="13" customFormat="1" ht="20.25" customHeight="1" x14ac:dyDescent="0.2">
      <c r="A39" s="13" t="s">
        <v>50</v>
      </c>
      <c r="B39" s="16" t="s">
        <v>51</v>
      </c>
      <c r="C39" s="36">
        <v>40</v>
      </c>
      <c r="D39" s="36">
        <v>56</v>
      </c>
      <c r="E39" s="36">
        <v>74</v>
      </c>
      <c r="F39" s="36">
        <v>109</v>
      </c>
      <c r="G39" s="36">
        <v>74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41</v>
      </c>
      <c r="R39" s="36">
        <v>34</v>
      </c>
      <c r="S39" s="36">
        <v>12</v>
      </c>
      <c r="T39" s="36">
        <v>83</v>
      </c>
      <c r="U39" s="36">
        <v>41</v>
      </c>
      <c r="V39" s="36">
        <v>100</v>
      </c>
      <c r="W39" s="36">
        <v>105</v>
      </c>
      <c r="X39" s="36">
        <v>95</v>
      </c>
      <c r="Y39" s="36">
        <v>94</v>
      </c>
      <c r="Z39" s="36">
        <v>110</v>
      </c>
      <c r="AA39" s="36">
        <v>110</v>
      </c>
      <c r="AB39" s="36">
        <v>60</v>
      </c>
      <c r="AC39" s="36">
        <v>0</v>
      </c>
      <c r="AD39" s="36">
        <v>25</v>
      </c>
      <c r="AE39" s="36">
        <v>291</v>
      </c>
      <c r="AF39" s="58">
        <v>292</v>
      </c>
      <c r="AG39" s="69"/>
      <c r="AH39" s="80">
        <f t="shared" si="3"/>
        <v>1846</v>
      </c>
    </row>
    <row r="40" spans="1:34" s="13" customFormat="1" ht="20.25" customHeight="1" x14ac:dyDescent="0.2">
      <c r="A40" s="13" t="s">
        <v>52</v>
      </c>
      <c r="B40" s="15" t="s">
        <v>74</v>
      </c>
      <c r="C40" s="36">
        <v>44</v>
      </c>
      <c r="D40" s="36">
        <v>77</v>
      </c>
      <c r="E40" s="36">
        <v>75</v>
      </c>
      <c r="F40" s="36">
        <v>106</v>
      </c>
      <c r="G40" s="36">
        <v>100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6">
        <v>45</v>
      </c>
      <c r="R40" s="36">
        <v>38</v>
      </c>
      <c r="S40" s="36">
        <v>17</v>
      </c>
      <c r="T40" s="36">
        <v>79</v>
      </c>
      <c r="U40" s="36">
        <v>61</v>
      </c>
      <c r="V40" s="36">
        <v>104</v>
      </c>
      <c r="W40" s="36">
        <v>107</v>
      </c>
      <c r="X40" s="36">
        <v>107</v>
      </c>
      <c r="Y40" s="36">
        <v>91</v>
      </c>
      <c r="Z40" s="36">
        <v>104</v>
      </c>
      <c r="AA40" s="36">
        <v>107</v>
      </c>
      <c r="AB40" s="36">
        <v>60</v>
      </c>
      <c r="AC40" s="36">
        <v>0</v>
      </c>
      <c r="AD40" s="36">
        <v>1</v>
      </c>
      <c r="AE40" s="36">
        <v>292</v>
      </c>
      <c r="AF40" s="58">
        <v>292</v>
      </c>
      <c r="AG40" s="69"/>
      <c r="AH40" s="80">
        <f t="shared" si="3"/>
        <v>1907</v>
      </c>
    </row>
    <row r="41" spans="1:34" s="13" customFormat="1" ht="20.25" customHeight="1" x14ac:dyDescent="0.2">
      <c r="A41" s="13" t="s">
        <v>53</v>
      </c>
      <c r="B41" s="16" t="s">
        <v>54</v>
      </c>
      <c r="C41" s="36">
        <v>46</v>
      </c>
      <c r="D41" s="36">
        <v>103</v>
      </c>
      <c r="E41" s="36">
        <v>68</v>
      </c>
      <c r="F41" s="36">
        <v>105</v>
      </c>
      <c r="G41" s="36">
        <v>97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14</v>
      </c>
      <c r="Q41" s="36">
        <v>78</v>
      </c>
      <c r="R41" s="36">
        <v>48</v>
      </c>
      <c r="S41" s="36">
        <v>6</v>
      </c>
      <c r="T41" s="36">
        <v>74</v>
      </c>
      <c r="U41" s="36">
        <v>78</v>
      </c>
      <c r="V41" s="36">
        <v>121</v>
      </c>
      <c r="W41" s="36">
        <v>101</v>
      </c>
      <c r="X41" s="36">
        <v>89</v>
      </c>
      <c r="Y41" s="36">
        <v>78</v>
      </c>
      <c r="Z41" s="36">
        <v>112</v>
      </c>
      <c r="AA41" s="36">
        <v>111</v>
      </c>
      <c r="AB41" s="36">
        <v>50</v>
      </c>
      <c r="AC41" s="36">
        <v>0</v>
      </c>
      <c r="AD41" s="36">
        <v>10</v>
      </c>
      <c r="AE41" s="36">
        <v>292</v>
      </c>
      <c r="AF41" s="58">
        <v>292</v>
      </c>
      <c r="AG41" s="69"/>
      <c r="AH41" s="80">
        <f t="shared" si="3"/>
        <v>1973</v>
      </c>
    </row>
    <row r="42" spans="1:34" s="13" customFormat="1" ht="20.25" customHeight="1" x14ac:dyDescent="0.2">
      <c r="A42" s="13" t="s">
        <v>55</v>
      </c>
      <c r="B42" s="17" t="s">
        <v>74</v>
      </c>
      <c r="C42" s="39">
        <v>53</v>
      </c>
      <c r="D42" s="40">
        <v>113</v>
      </c>
      <c r="E42" s="40">
        <v>74</v>
      </c>
      <c r="F42" s="40">
        <v>94</v>
      </c>
      <c r="G42" s="40">
        <v>70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2</v>
      </c>
      <c r="Q42" s="40">
        <v>55</v>
      </c>
      <c r="R42" s="40">
        <v>41</v>
      </c>
      <c r="S42" s="40">
        <v>18</v>
      </c>
      <c r="T42" s="40">
        <v>82</v>
      </c>
      <c r="U42" s="40">
        <v>85</v>
      </c>
      <c r="V42" s="40">
        <v>128</v>
      </c>
      <c r="W42" s="40">
        <v>99</v>
      </c>
      <c r="X42" s="40">
        <v>104</v>
      </c>
      <c r="Y42" s="40">
        <v>77</v>
      </c>
      <c r="Z42" s="40">
        <v>110</v>
      </c>
      <c r="AA42" s="40">
        <v>54</v>
      </c>
      <c r="AB42" s="40">
        <v>27</v>
      </c>
      <c r="AC42" s="40">
        <v>0</v>
      </c>
      <c r="AD42" s="40">
        <v>56</v>
      </c>
      <c r="AE42" s="40">
        <v>291</v>
      </c>
      <c r="AF42" s="60">
        <v>292</v>
      </c>
      <c r="AG42" s="71"/>
      <c r="AH42" s="81">
        <f t="shared" si="3"/>
        <v>1925</v>
      </c>
    </row>
    <row r="43" spans="1:34" s="13" customFormat="1" ht="20.25" customHeight="1" x14ac:dyDescent="0.2">
      <c r="A43" s="13" t="s">
        <v>56</v>
      </c>
      <c r="B43" s="16" t="s">
        <v>57</v>
      </c>
      <c r="C43" s="38">
        <v>63</v>
      </c>
      <c r="D43" s="38">
        <v>82</v>
      </c>
      <c r="E43" s="38">
        <v>61</v>
      </c>
      <c r="F43" s="38">
        <v>88</v>
      </c>
      <c r="G43" s="38">
        <v>83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11</v>
      </c>
      <c r="Q43" s="38">
        <v>7</v>
      </c>
      <c r="R43" s="38">
        <v>48</v>
      </c>
      <c r="S43" s="38">
        <v>19</v>
      </c>
      <c r="T43" s="38">
        <v>66</v>
      </c>
      <c r="U43" s="38">
        <v>74</v>
      </c>
      <c r="V43" s="38">
        <v>120</v>
      </c>
      <c r="W43" s="38">
        <v>91</v>
      </c>
      <c r="X43" s="38">
        <v>104</v>
      </c>
      <c r="Y43" s="38">
        <v>123</v>
      </c>
      <c r="Z43" s="38">
        <v>122</v>
      </c>
      <c r="AA43" s="38">
        <v>102</v>
      </c>
      <c r="AB43" s="38">
        <v>0</v>
      </c>
      <c r="AC43" s="38">
        <v>0</v>
      </c>
      <c r="AD43" s="38">
        <v>57</v>
      </c>
      <c r="AE43" s="38">
        <v>291</v>
      </c>
      <c r="AF43" s="59">
        <v>292</v>
      </c>
      <c r="AG43" s="70"/>
      <c r="AH43" s="80">
        <f t="shared" si="3"/>
        <v>1904</v>
      </c>
    </row>
    <row r="44" spans="1:34" s="13" customFormat="1" ht="20.25" customHeight="1" x14ac:dyDescent="0.2">
      <c r="A44" s="13" t="s">
        <v>58</v>
      </c>
      <c r="B44" s="15" t="s">
        <v>74</v>
      </c>
      <c r="C44" s="36">
        <v>52</v>
      </c>
      <c r="D44" s="36">
        <v>84</v>
      </c>
      <c r="E44" s="36">
        <v>67</v>
      </c>
      <c r="F44" s="36">
        <v>72</v>
      </c>
      <c r="G44" s="36">
        <v>77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23</v>
      </c>
      <c r="Q44" s="36">
        <v>2</v>
      </c>
      <c r="R44" s="36">
        <v>47</v>
      </c>
      <c r="S44" s="36">
        <v>2</v>
      </c>
      <c r="T44" s="36">
        <v>69</v>
      </c>
      <c r="U44" s="36">
        <v>84</v>
      </c>
      <c r="V44" s="36">
        <v>113</v>
      </c>
      <c r="W44" s="36">
        <v>76</v>
      </c>
      <c r="X44" s="36">
        <v>112</v>
      </c>
      <c r="Y44" s="36">
        <v>143</v>
      </c>
      <c r="Z44" s="36">
        <v>144</v>
      </c>
      <c r="AA44" s="36">
        <v>109</v>
      </c>
      <c r="AB44" s="36">
        <v>0</v>
      </c>
      <c r="AC44" s="36">
        <v>0</v>
      </c>
      <c r="AD44" s="36">
        <v>85</v>
      </c>
      <c r="AE44" s="36">
        <v>292</v>
      </c>
      <c r="AF44" s="58">
        <v>292</v>
      </c>
      <c r="AG44" s="69"/>
      <c r="AH44" s="80">
        <f t="shared" si="3"/>
        <v>1945</v>
      </c>
    </row>
    <row r="45" spans="1:34" s="13" customFormat="1" ht="20.25" customHeight="1" x14ac:dyDescent="0.2">
      <c r="A45" s="13" t="s">
        <v>59</v>
      </c>
      <c r="B45" s="16" t="s">
        <v>60</v>
      </c>
      <c r="C45" s="36">
        <v>42</v>
      </c>
      <c r="D45" s="36">
        <v>61</v>
      </c>
      <c r="E45" s="36">
        <v>46</v>
      </c>
      <c r="F45" s="36">
        <v>82</v>
      </c>
      <c r="G45" s="36">
        <v>35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21</v>
      </c>
      <c r="Q45" s="36">
        <v>0</v>
      </c>
      <c r="R45" s="36">
        <v>48</v>
      </c>
      <c r="S45" s="36">
        <v>0</v>
      </c>
      <c r="T45" s="36">
        <v>59</v>
      </c>
      <c r="U45" s="36">
        <v>91</v>
      </c>
      <c r="V45" s="36">
        <v>83</v>
      </c>
      <c r="W45" s="36">
        <v>65</v>
      </c>
      <c r="X45" s="36">
        <v>103</v>
      </c>
      <c r="Y45" s="36">
        <v>138</v>
      </c>
      <c r="Z45" s="36">
        <v>134</v>
      </c>
      <c r="AA45" s="36">
        <v>115</v>
      </c>
      <c r="AB45" s="36">
        <v>0</v>
      </c>
      <c r="AC45" s="36">
        <v>0</v>
      </c>
      <c r="AD45" s="36">
        <v>13</v>
      </c>
      <c r="AE45" s="36">
        <v>291</v>
      </c>
      <c r="AF45" s="58">
        <v>292</v>
      </c>
      <c r="AG45" s="69"/>
      <c r="AH45" s="80">
        <f t="shared" si="3"/>
        <v>1719</v>
      </c>
    </row>
    <row r="46" spans="1:34" s="13" customFormat="1" ht="20.25" customHeight="1" x14ac:dyDescent="0.2">
      <c r="A46" s="13" t="s">
        <v>61</v>
      </c>
      <c r="B46" s="15" t="s">
        <v>74</v>
      </c>
      <c r="C46" s="36">
        <v>37</v>
      </c>
      <c r="D46" s="36">
        <v>101</v>
      </c>
      <c r="E46" s="36">
        <v>67</v>
      </c>
      <c r="F46" s="36">
        <v>92</v>
      </c>
      <c r="G46" s="36">
        <v>54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3</v>
      </c>
      <c r="Q46" s="36">
        <v>0</v>
      </c>
      <c r="R46" s="36">
        <v>22</v>
      </c>
      <c r="S46" s="36">
        <v>0</v>
      </c>
      <c r="T46" s="36">
        <v>66</v>
      </c>
      <c r="U46" s="36">
        <v>104</v>
      </c>
      <c r="V46" s="36">
        <v>91</v>
      </c>
      <c r="W46" s="36">
        <v>63</v>
      </c>
      <c r="X46" s="36">
        <v>89</v>
      </c>
      <c r="Y46" s="36">
        <v>139</v>
      </c>
      <c r="Z46" s="36">
        <v>126</v>
      </c>
      <c r="AA46" s="36">
        <v>100</v>
      </c>
      <c r="AB46" s="36">
        <v>0</v>
      </c>
      <c r="AC46" s="36">
        <v>0</v>
      </c>
      <c r="AD46" s="36">
        <v>0</v>
      </c>
      <c r="AE46" s="36">
        <v>292</v>
      </c>
      <c r="AF46" s="58">
        <v>292</v>
      </c>
      <c r="AG46" s="69"/>
      <c r="AH46" s="80">
        <f t="shared" si="3"/>
        <v>1738</v>
      </c>
    </row>
    <row r="47" spans="1:34" s="13" customFormat="1" ht="20.25" customHeight="1" x14ac:dyDescent="0.2">
      <c r="A47" s="13" t="s">
        <v>62</v>
      </c>
      <c r="B47" s="16" t="s">
        <v>63</v>
      </c>
      <c r="C47" s="36">
        <v>8</v>
      </c>
      <c r="D47" s="36">
        <v>98</v>
      </c>
      <c r="E47" s="36">
        <v>61</v>
      </c>
      <c r="F47" s="36">
        <v>70</v>
      </c>
      <c r="G47" s="36">
        <v>53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22</v>
      </c>
      <c r="S47" s="36">
        <v>29</v>
      </c>
      <c r="T47" s="36">
        <v>6</v>
      </c>
      <c r="U47" s="36">
        <v>81</v>
      </c>
      <c r="V47" s="36">
        <v>85</v>
      </c>
      <c r="W47" s="36">
        <v>60</v>
      </c>
      <c r="X47" s="36">
        <v>80</v>
      </c>
      <c r="Y47" s="36">
        <v>135</v>
      </c>
      <c r="Z47" s="36">
        <v>133</v>
      </c>
      <c r="AA47" s="36">
        <v>121</v>
      </c>
      <c r="AB47" s="36">
        <v>0</v>
      </c>
      <c r="AC47" s="36">
        <v>0</v>
      </c>
      <c r="AD47" s="36">
        <v>0</v>
      </c>
      <c r="AE47" s="36">
        <v>292</v>
      </c>
      <c r="AF47" s="58">
        <v>291</v>
      </c>
      <c r="AG47" s="69"/>
      <c r="AH47" s="80">
        <f t="shared" si="3"/>
        <v>1625</v>
      </c>
    </row>
    <row r="48" spans="1:34" s="13" customFormat="1" ht="20.25" customHeight="1" x14ac:dyDescent="0.2">
      <c r="A48" s="13" t="s">
        <v>64</v>
      </c>
      <c r="B48" s="15" t="s">
        <v>74</v>
      </c>
      <c r="C48" s="36">
        <v>48</v>
      </c>
      <c r="D48" s="36">
        <v>96</v>
      </c>
      <c r="E48" s="36">
        <v>76</v>
      </c>
      <c r="F48" s="36">
        <v>84</v>
      </c>
      <c r="G48" s="36">
        <v>63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30</v>
      </c>
      <c r="T48" s="36">
        <v>24</v>
      </c>
      <c r="U48" s="36">
        <v>91</v>
      </c>
      <c r="V48" s="36">
        <v>53</v>
      </c>
      <c r="W48" s="36">
        <v>53</v>
      </c>
      <c r="X48" s="36">
        <v>68</v>
      </c>
      <c r="Y48" s="36">
        <v>128</v>
      </c>
      <c r="Z48" s="36">
        <v>137</v>
      </c>
      <c r="AA48" s="36">
        <v>103</v>
      </c>
      <c r="AB48" s="36">
        <v>0</v>
      </c>
      <c r="AC48" s="36">
        <v>0</v>
      </c>
      <c r="AD48" s="36">
        <v>0</v>
      </c>
      <c r="AE48" s="36">
        <v>292</v>
      </c>
      <c r="AF48" s="58">
        <v>292</v>
      </c>
      <c r="AG48" s="69"/>
      <c r="AH48" s="80">
        <f t="shared" si="3"/>
        <v>1638</v>
      </c>
    </row>
    <row r="49" spans="1:35" s="13" customFormat="1" ht="20.25" customHeight="1" x14ac:dyDescent="0.2">
      <c r="A49" s="13" t="s">
        <v>65</v>
      </c>
      <c r="B49" s="16" t="s">
        <v>66</v>
      </c>
      <c r="C49" s="36">
        <v>44</v>
      </c>
      <c r="D49" s="36">
        <v>72</v>
      </c>
      <c r="E49" s="36">
        <v>60</v>
      </c>
      <c r="F49" s="36">
        <v>73</v>
      </c>
      <c r="G49" s="36">
        <v>66</v>
      </c>
      <c r="H49" s="36">
        <v>0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>
        <v>15</v>
      </c>
      <c r="T49" s="36">
        <v>5</v>
      </c>
      <c r="U49" s="36">
        <v>86</v>
      </c>
      <c r="V49" s="36">
        <v>94</v>
      </c>
      <c r="W49" s="36">
        <v>24</v>
      </c>
      <c r="X49" s="36">
        <v>62</v>
      </c>
      <c r="Y49" s="36">
        <v>126</v>
      </c>
      <c r="Z49" s="36">
        <v>134</v>
      </c>
      <c r="AA49" s="36">
        <v>78</v>
      </c>
      <c r="AB49" s="36">
        <v>0</v>
      </c>
      <c r="AC49" s="36">
        <v>0</v>
      </c>
      <c r="AD49" s="36">
        <v>17</v>
      </c>
      <c r="AE49" s="36">
        <v>292</v>
      </c>
      <c r="AF49" s="58">
        <v>292</v>
      </c>
      <c r="AG49" s="69"/>
      <c r="AH49" s="80">
        <f t="shared" si="3"/>
        <v>1540</v>
      </c>
    </row>
    <row r="50" spans="1:35" s="13" customFormat="1" ht="20.25" customHeight="1" x14ac:dyDescent="0.2">
      <c r="A50" s="13" t="s">
        <v>67</v>
      </c>
      <c r="B50" s="18" t="s">
        <v>74</v>
      </c>
      <c r="C50" s="41">
        <v>33</v>
      </c>
      <c r="D50" s="41">
        <v>101</v>
      </c>
      <c r="E50" s="41">
        <v>67</v>
      </c>
      <c r="F50" s="41">
        <v>53</v>
      </c>
      <c r="G50" s="41">
        <v>49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1">
        <v>0</v>
      </c>
      <c r="P50" s="41">
        <v>0</v>
      </c>
      <c r="Q50" s="41">
        <v>0</v>
      </c>
      <c r="R50" s="41">
        <v>0</v>
      </c>
      <c r="S50" s="41">
        <v>20</v>
      </c>
      <c r="T50" s="41">
        <v>5</v>
      </c>
      <c r="U50" s="41">
        <v>74</v>
      </c>
      <c r="V50" s="41">
        <v>91</v>
      </c>
      <c r="W50" s="41">
        <v>0</v>
      </c>
      <c r="X50" s="41">
        <v>53</v>
      </c>
      <c r="Y50" s="41">
        <v>123</v>
      </c>
      <c r="Z50" s="41">
        <v>135</v>
      </c>
      <c r="AA50" s="41">
        <v>85</v>
      </c>
      <c r="AB50" s="41">
        <v>0</v>
      </c>
      <c r="AC50" s="41">
        <v>0</v>
      </c>
      <c r="AD50" s="41">
        <v>22</v>
      </c>
      <c r="AE50" s="41">
        <v>292</v>
      </c>
      <c r="AF50" s="61">
        <v>291</v>
      </c>
      <c r="AG50" s="72"/>
      <c r="AH50" s="84">
        <f t="shared" si="3"/>
        <v>1494</v>
      </c>
    </row>
    <row r="51" spans="1:35" s="13" customFormat="1" ht="20.25" customHeight="1" x14ac:dyDescent="0.2">
      <c r="A51" s="13" t="s">
        <v>68</v>
      </c>
      <c r="B51" s="17" t="s">
        <v>69</v>
      </c>
      <c r="C51" s="30">
        <v>37</v>
      </c>
      <c r="D51" s="30">
        <v>75</v>
      </c>
      <c r="E51" s="30">
        <v>75</v>
      </c>
      <c r="F51" s="30">
        <v>89</v>
      </c>
      <c r="G51" s="30">
        <v>58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55</v>
      </c>
      <c r="S51" s="30">
        <v>15</v>
      </c>
      <c r="T51" s="30">
        <v>25</v>
      </c>
      <c r="U51" s="30">
        <v>77</v>
      </c>
      <c r="V51" s="30">
        <v>92</v>
      </c>
      <c r="W51" s="30">
        <v>14</v>
      </c>
      <c r="X51" s="30">
        <v>55</v>
      </c>
      <c r="Y51" s="30">
        <v>126</v>
      </c>
      <c r="Z51" s="30">
        <v>148</v>
      </c>
      <c r="AA51" s="30">
        <v>111</v>
      </c>
      <c r="AB51" s="30">
        <v>0</v>
      </c>
      <c r="AC51" s="30">
        <v>0</v>
      </c>
      <c r="AD51" s="30">
        <v>11</v>
      </c>
      <c r="AE51" s="30">
        <v>292</v>
      </c>
      <c r="AF51" s="53">
        <v>292</v>
      </c>
      <c r="AG51" s="64"/>
      <c r="AH51" s="83">
        <f t="shared" si="3"/>
        <v>1647</v>
      </c>
    </row>
    <row r="52" spans="1:35" s="13" customFormat="1" ht="20.25" customHeight="1" x14ac:dyDescent="0.2">
      <c r="A52" s="13" t="s">
        <v>70</v>
      </c>
      <c r="B52" s="15" t="s">
        <v>74</v>
      </c>
      <c r="C52" s="30">
        <v>40</v>
      </c>
      <c r="D52" s="30">
        <v>114</v>
      </c>
      <c r="E52" s="30">
        <v>69</v>
      </c>
      <c r="F52" s="30">
        <v>102</v>
      </c>
      <c r="G52" s="30">
        <v>70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71</v>
      </c>
      <c r="S52" s="30">
        <v>25</v>
      </c>
      <c r="T52" s="30">
        <v>41</v>
      </c>
      <c r="U52" s="30">
        <v>94</v>
      </c>
      <c r="V52" s="30">
        <v>83</v>
      </c>
      <c r="W52" s="30">
        <v>63</v>
      </c>
      <c r="X52" s="30">
        <v>27</v>
      </c>
      <c r="Y52" s="30">
        <v>132</v>
      </c>
      <c r="Z52" s="30">
        <v>131</v>
      </c>
      <c r="AA52" s="30">
        <v>113</v>
      </c>
      <c r="AB52" s="30">
        <v>0</v>
      </c>
      <c r="AC52" s="30">
        <v>0</v>
      </c>
      <c r="AD52" s="30">
        <v>15</v>
      </c>
      <c r="AE52" s="30">
        <v>292</v>
      </c>
      <c r="AF52" s="53">
        <v>292</v>
      </c>
      <c r="AG52" s="64"/>
      <c r="AH52" s="80">
        <f t="shared" si="3"/>
        <v>1774</v>
      </c>
    </row>
    <row r="53" spans="1:35" s="13" customFormat="1" ht="20.25" customHeight="1" x14ac:dyDescent="0.2">
      <c r="A53" s="13" t="s">
        <v>71</v>
      </c>
      <c r="B53" s="16" t="s">
        <v>72</v>
      </c>
      <c r="C53" s="30">
        <v>54</v>
      </c>
      <c r="D53" s="30">
        <v>106</v>
      </c>
      <c r="E53" s="30">
        <v>72</v>
      </c>
      <c r="F53" s="30">
        <v>96</v>
      </c>
      <c r="G53" s="30">
        <v>71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30">
        <v>0</v>
      </c>
      <c r="R53" s="30">
        <v>71</v>
      </c>
      <c r="S53" s="30">
        <v>26</v>
      </c>
      <c r="T53" s="30">
        <v>53</v>
      </c>
      <c r="U53" s="30">
        <v>92</v>
      </c>
      <c r="V53" s="30">
        <v>119</v>
      </c>
      <c r="W53" s="30">
        <v>88</v>
      </c>
      <c r="X53" s="30">
        <v>27</v>
      </c>
      <c r="Y53" s="30">
        <v>146</v>
      </c>
      <c r="Z53" s="30">
        <v>145</v>
      </c>
      <c r="AA53" s="30">
        <v>68</v>
      </c>
      <c r="AB53" s="30">
        <v>0</v>
      </c>
      <c r="AC53" s="30">
        <v>0</v>
      </c>
      <c r="AD53" s="30">
        <v>10</v>
      </c>
      <c r="AE53" s="30">
        <v>292</v>
      </c>
      <c r="AF53" s="53">
        <v>291</v>
      </c>
      <c r="AG53" s="64"/>
      <c r="AH53" s="80">
        <f t="shared" si="3"/>
        <v>1827</v>
      </c>
    </row>
    <row r="54" spans="1:35" s="13" customFormat="1" ht="20.25" customHeight="1" thickBot="1" x14ac:dyDescent="0.25">
      <c r="A54" s="13" t="s">
        <v>73</v>
      </c>
      <c r="B54" s="18" t="s">
        <v>74</v>
      </c>
      <c r="C54" s="42">
        <v>43</v>
      </c>
      <c r="D54" s="43">
        <v>92</v>
      </c>
      <c r="E54" s="43">
        <v>74</v>
      </c>
      <c r="F54" s="43">
        <v>93</v>
      </c>
      <c r="G54" s="43">
        <v>70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43">
        <v>0</v>
      </c>
      <c r="Q54" s="43">
        <v>0</v>
      </c>
      <c r="R54" s="43">
        <v>73</v>
      </c>
      <c r="S54" s="43">
        <v>33</v>
      </c>
      <c r="T54" s="43">
        <v>0</v>
      </c>
      <c r="U54" s="43">
        <v>76</v>
      </c>
      <c r="V54" s="43">
        <v>129</v>
      </c>
      <c r="W54" s="43">
        <v>87</v>
      </c>
      <c r="X54" s="43">
        <v>33</v>
      </c>
      <c r="Y54" s="43">
        <v>114</v>
      </c>
      <c r="Z54" s="43">
        <v>131</v>
      </c>
      <c r="AA54" s="43">
        <v>72</v>
      </c>
      <c r="AB54" s="43">
        <v>0</v>
      </c>
      <c r="AC54" s="43">
        <v>0</v>
      </c>
      <c r="AD54" s="43">
        <v>25</v>
      </c>
      <c r="AE54" s="43">
        <v>292</v>
      </c>
      <c r="AF54" s="62">
        <v>292</v>
      </c>
      <c r="AG54" s="73"/>
      <c r="AH54" s="85">
        <f t="shared" si="3"/>
        <v>1729</v>
      </c>
      <c r="AI54" s="63">
        <f>SUM(AH7:AH54)</f>
        <v>76964</v>
      </c>
    </row>
    <row r="55" spans="1:35" s="1" customFormat="1" ht="20.25" customHeight="1" thickBot="1" x14ac:dyDescent="0.25">
      <c r="B55" s="19" t="s">
        <v>1</v>
      </c>
      <c r="C55" s="28">
        <f>SUM(C7:C54)</f>
        <v>2708</v>
      </c>
      <c r="D55" s="29">
        <f t="shared" ref="D55:AF55" si="4">SUM(D7:D54)</f>
        <v>3511</v>
      </c>
      <c r="E55" s="29">
        <f t="shared" si="4"/>
        <v>4093</v>
      </c>
      <c r="F55" s="29">
        <f t="shared" si="4"/>
        <v>4193</v>
      </c>
      <c r="G55" s="29">
        <f t="shared" si="4"/>
        <v>3126</v>
      </c>
      <c r="H55" s="29">
        <f t="shared" si="4"/>
        <v>4455</v>
      </c>
      <c r="I55" s="29">
        <f t="shared" si="4"/>
        <v>0</v>
      </c>
      <c r="J55" s="29">
        <f t="shared" si="4"/>
        <v>0</v>
      </c>
      <c r="K55" s="29">
        <f t="shared" si="4"/>
        <v>0</v>
      </c>
      <c r="L55" s="29">
        <f t="shared" si="4"/>
        <v>0</v>
      </c>
      <c r="M55" s="29">
        <f t="shared" si="4"/>
        <v>0</v>
      </c>
      <c r="N55" s="29">
        <f t="shared" si="4"/>
        <v>0</v>
      </c>
      <c r="O55" s="29">
        <f t="shared" si="4"/>
        <v>0</v>
      </c>
      <c r="P55" s="29">
        <f t="shared" si="4"/>
        <v>74</v>
      </c>
      <c r="Q55" s="29">
        <f t="shared" si="4"/>
        <v>609</v>
      </c>
      <c r="R55" s="29">
        <f t="shared" si="4"/>
        <v>1157</v>
      </c>
      <c r="S55" s="29">
        <f t="shared" si="4"/>
        <v>1189</v>
      </c>
      <c r="T55" s="29">
        <f t="shared" si="4"/>
        <v>1924</v>
      </c>
      <c r="U55" s="29">
        <f t="shared" si="4"/>
        <v>1986</v>
      </c>
      <c r="V55" s="29">
        <f t="shared" si="4"/>
        <v>3254</v>
      </c>
      <c r="W55" s="29">
        <f t="shared" si="4"/>
        <v>3175</v>
      </c>
      <c r="X55" s="29">
        <f t="shared" si="4"/>
        <v>3521</v>
      </c>
      <c r="Y55" s="29">
        <f t="shared" si="4"/>
        <v>4979</v>
      </c>
      <c r="Z55" s="29">
        <f t="shared" si="4"/>
        <v>4914</v>
      </c>
      <c r="AA55" s="29">
        <f t="shared" si="4"/>
        <v>4033</v>
      </c>
      <c r="AB55" s="29">
        <f t="shared" si="4"/>
        <v>1894</v>
      </c>
      <c r="AC55" s="29">
        <f t="shared" si="4"/>
        <v>0</v>
      </c>
      <c r="AD55" s="29">
        <f t="shared" si="4"/>
        <v>401</v>
      </c>
      <c r="AE55" s="29">
        <f t="shared" si="4"/>
        <v>7764</v>
      </c>
      <c r="AF55" s="29">
        <f t="shared" si="4"/>
        <v>14004</v>
      </c>
      <c r="AG55" s="29">
        <f>SUM(AG7:AG54)</f>
        <v>0</v>
      </c>
      <c r="AH55" s="74">
        <f>SUM(C55:AG55)</f>
        <v>76964</v>
      </c>
    </row>
    <row r="57" spans="1:35" customFormat="1" ht="13.2" x14ac:dyDescent="0.15">
      <c r="A57" s="20"/>
      <c r="B57" s="44" t="s">
        <v>75</v>
      </c>
      <c r="C57" s="45">
        <f t="shared" ref="C57:AG57" si="5">IF(C$4=1,SUM(C23:C50),0)</f>
        <v>1449</v>
      </c>
      <c r="D57" s="45">
        <f t="shared" si="5"/>
        <v>1841</v>
      </c>
      <c r="E57" s="45">
        <f t="shared" si="5"/>
        <v>0</v>
      </c>
      <c r="F57" s="45">
        <f t="shared" si="5"/>
        <v>0</v>
      </c>
      <c r="G57" s="45">
        <f t="shared" si="5"/>
        <v>1698</v>
      </c>
      <c r="H57" s="45">
        <f t="shared" si="5"/>
        <v>376</v>
      </c>
      <c r="I57" s="45">
        <f t="shared" si="5"/>
        <v>0</v>
      </c>
      <c r="J57" s="45">
        <f t="shared" si="5"/>
        <v>0</v>
      </c>
      <c r="K57" s="45">
        <f t="shared" si="5"/>
        <v>0</v>
      </c>
      <c r="L57" s="44">
        <f t="shared" si="5"/>
        <v>0</v>
      </c>
      <c r="M57" s="76">
        <f t="shared" si="5"/>
        <v>0</v>
      </c>
      <c r="N57" s="76">
        <f t="shared" si="5"/>
        <v>0</v>
      </c>
      <c r="O57" s="76">
        <f t="shared" si="5"/>
        <v>0</v>
      </c>
      <c r="P57" s="76">
        <f t="shared" si="5"/>
        <v>74</v>
      </c>
      <c r="Q57" s="76">
        <f t="shared" si="5"/>
        <v>585</v>
      </c>
      <c r="R57" s="76">
        <f t="shared" si="5"/>
        <v>746</v>
      </c>
      <c r="S57" s="76">
        <f t="shared" si="5"/>
        <v>0</v>
      </c>
      <c r="T57" s="76">
        <f t="shared" si="5"/>
        <v>1271</v>
      </c>
      <c r="U57" s="76">
        <f t="shared" si="5"/>
        <v>1358</v>
      </c>
      <c r="V57" s="76">
        <f t="shared" si="5"/>
        <v>2177</v>
      </c>
      <c r="W57" s="76">
        <f t="shared" si="5"/>
        <v>1965</v>
      </c>
      <c r="X57" s="76">
        <f t="shared" si="5"/>
        <v>2383</v>
      </c>
      <c r="Y57" s="76">
        <f t="shared" si="5"/>
        <v>0</v>
      </c>
      <c r="Z57" s="76">
        <f t="shared" si="5"/>
        <v>0</v>
      </c>
      <c r="AA57" s="76">
        <f t="shared" si="5"/>
        <v>2242</v>
      </c>
      <c r="AB57" s="76">
        <f t="shared" si="5"/>
        <v>787</v>
      </c>
      <c r="AC57" s="76">
        <f t="shared" si="5"/>
        <v>0</v>
      </c>
      <c r="AD57" s="76">
        <f t="shared" si="5"/>
        <v>340</v>
      </c>
      <c r="AE57" s="76">
        <f t="shared" si="5"/>
        <v>6572</v>
      </c>
      <c r="AF57" s="76">
        <f t="shared" si="5"/>
        <v>8167</v>
      </c>
      <c r="AG57" s="76">
        <f t="shared" si="5"/>
        <v>0</v>
      </c>
      <c r="AH57" s="20">
        <f>SUM(C57:AG57)</f>
        <v>34031</v>
      </c>
    </row>
    <row r="58" spans="1:35" customFormat="1" ht="13.2" x14ac:dyDescent="0.15">
      <c r="A58" s="46"/>
      <c r="B58" s="46" t="s">
        <v>76</v>
      </c>
      <c r="C58" s="47">
        <f t="shared" ref="C58:AG58" si="6">IF(C$4=1,SUM(C7:C22)+SUM(C51:C54),SUM(C7:C54))</f>
        <v>1259</v>
      </c>
      <c r="D58" s="47">
        <f t="shared" si="6"/>
        <v>1670</v>
      </c>
      <c r="E58" s="47">
        <f t="shared" si="6"/>
        <v>4093</v>
      </c>
      <c r="F58" s="47">
        <f t="shared" si="6"/>
        <v>4193</v>
      </c>
      <c r="G58" s="47">
        <f t="shared" si="6"/>
        <v>1428</v>
      </c>
      <c r="H58" s="47">
        <f t="shared" si="6"/>
        <v>4079</v>
      </c>
      <c r="I58" s="47">
        <f t="shared" si="6"/>
        <v>0</v>
      </c>
      <c r="J58" s="47">
        <f t="shared" si="6"/>
        <v>0</v>
      </c>
      <c r="K58" s="47">
        <f t="shared" si="6"/>
        <v>0</v>
      </c>
      <c r="L58" s="46">
        <f t="shared" si="6"/>
        <v>0</v>
      </c>
      <c r="M58" s="46">
        <f t="shared" si="6"/>
        <v>0</v>
      </c>
      <c r="N58" s="46">
        <f t="shared" si="6"/>
        <v>0</v>
      </c>
      <c r="O58" s="46">
        <f t="shared" si="6"/>
        <v>0</v>
      </c>
      <c r="P58" s="46">
        <f t="shared" si="6"/>
        <v>0</v>
      </c>
      <c r="Q58" s="46">
        <f t="shared" si="6"/>
        <v>24</v>
      </c>
      <c r="R58" s="46">
        <f t="shared" si="6"/>
        <v>411</v>
      </c>
      <c r="S58" s="77">
        <f t="shared" si="6"/>
        <v>1189</v>
      </c>
      <c r="T58" s="77">
        <f t="shared" si="6"/>
        <v>653</v>
      </c>
      <c r="U58" s="77">
        <f t="shared" si="6"/>
        <v>628</v>
      </c>
      <c r="V58" s="77">
        <f t="shared" si="6"/>
        <v>1077</v>
      </c>
      <c r="W58" s="77">
        <f t="shared" si="6"/>
        <v>1210</v>
      </c>
      <c r="X58" s="77">
        <f t="shared" si="6"/>
        <v>1138</v>
      </c>
      <c r="Y58" s="77">
        <f t="shared" si="6"/>
        <v>4979</v>
      </c>
      <c r="Z58" s="77">
        <f t="shared" si="6"/>
        <v>4914</v>
      </c>
      <c r="AA58" s="77">
        <f t="shared" si="6"/>
        <v>1791</v>
      </c>
      <c r="AB58" s="77">
        <f t="shared" si="6"/>
        <v>1107</v>
      </c>
      <c r="AC58" s="77">
        <f t="shared" si="6"/>
        <v>0</v>
      </c>
      <c r="AD58" s="77">
        <f t="shared" si="6"/>
        <v>61</v>
      </c>
      <c r="AE58" s="77">
        <f t="shared" si="6"/>
        <v>1192</v>
      </c>
      <c r="AF58" s="77">
        <f t="shared" si="6"/>
        <v>5837</v>
      </c>
      <c r="AG58" s="77">
        <f t="shared" si="6"/>
        <v>0</v>
      </c>
      <c r="AH58" s="20">
        <f>SUM(C58:AG58)</f>
        <v>42933</v>
      </c>
    </row>
    <row r="59" spans="1:35" customFormat="1" ht="13.2" x14ac:dyDescent="0.15">
      <c r="A59" s="20"/>
      <c r="B59" s="48" t="s">
        <v>77</v>
      </c>
      <c r="C59" s="27">
        <f t="shared" ref="C59:AG59" si="7">C57+C58</f>
        <v>2708</v>
      </c>
      <c r="D59" s="27">
        <f t="shared" si="7"/>
        <v>3511</v>
      </c>
      <c r="E59" s="27">
        <f t="shared" si="7"/>
        <v>4093</v>
      </c>
      <c r="F59" s="27">
        <f t="shared" si="7"/>
        <v>4193</v>
      </c>
      <c r="G59" s="27">
        <f t="shared" si="7"/>
        <v>3126</v>
      </c>
      <c r="H59" s="27">
        <f t="shared" si="7"/>
        <v>4455</v>
      </c>
      <c r="I59" s="27">
        <f t="shared" si="7"/>
        <v>0</v>
      </c>
      <c r="J59" s="27">
        <f t="shared" si="7"/>
        <v>0</v>
      </c>
      <c r="K59" s="27">
        <f t="shared" si="7"/>
        <v>0</v>
      </c>
      <c r="L59" s="20">
        <f t="shared" si="7"/>
        <v>0</v>
      </c>
      <c r="M59" s="20">
        <f t="shared" si="7"/>
        <v>0</v>
      </c>
      <c r="N59" s="20">
        <f t="shared" si="7"/>
        <v>0</v>
      </c>
      <c r="O59" s="20">
        <f t="shared" si="7"/>
        <v>0</v>
      </c>
      <c r="P59" s="20">
        <f t="shared" si="7"/>
        <v>74</v>
      </c>
      <c r="Q59" s="20">
        <f t="shared" si="7"/>
        <v>609</v>
      </c>
      <c r="R59" s="20">
        <f t="shared" si="7"/>
        <v>1157</v>
      </c>
      <c r="S59" s="20">
        <f t="shared" si="7"/>
        <v>1189</v>
      </c>
      <c r="T59" s="20">
        <f t="shared" si="7"/>
        <v>1924</v>
      </c>
      <c r="U59" s="20">
        <f t="shared" si="7"/>
        <v>1986</v>
      </c>
      <c r="V59" s="20">
        <f t="shared" si="7"/>
        <v>3254</v>
      </c>
      <c r="W59" s="20">
        <f t="shared" si="7"/>
        <v>3175</v>
      </c>
      <c r="X59" s="20">
        <f t="shared" si="7"/>
        <v>3521</v>
      </c>
      <c r="Y59" s="20">
        <f t="shared" si="7"/>
        <v>4979</v>
      </c>
      <c r="Z59" s="20">
        <f t="shared" si="7"/>
        <v>4914</v>
      </c>
      <c r="AA59" s="20">
        <f t="shared" si="7"/>
        <v>4033</v>
      </c>
      <c r="AB59" s="20">
        <f t="shared" si="7"/>
        <v>1894</v>
      </c>
      <c r="AC59" s="20">
        <f t="shared" si="7"/>
        <v>0</v>
      </c>
      <c r="AD59" s="20">
        <f t="shared" si="7"/>
        <v>401</v>
      </c>
      <c r="AE59" s="20">
        <f t="shared" si="7"/>
        <v>7764</v>
      </c>
      <c r="AF59" s="20">
        <f t="shared" si="7"/>
        <v>14004</v>
      </c>
      <c r="AG59" s="20">
        <f t="shared" si="7"/>
        <v>0</v>
      </c>
      <c r="AH59" s="20">
        <f>AH57+AH58</f>
        <v>76964</v>
      </c>
    </row>
  </sheetData>
  <mergeCells count="1">
    <mergeCell ref="E3:F3"/>
  </mergeCells>
  <phoneticPr fontId="12"/>
  <conditionalFormatting sqref="C5:C55">
    <cfRule type="expression" dxfId="24" priority="3" stopIfTrue="1">
      <formula>C$4=2</formula>
    </cfRule>
  </conditionalFormatting>
  <conditionalFormatting sqref="D7:D55">
    <cfRule type="expression" dxfId="23" priority="2" stopIfTrue="1">
      <formula>D$4=2</formula>
    </cfRule>
  </conditionalFormatting>
  <conditionalFormatting sqref="D5:AF6">
    <cfRule type="expression" dxfId="22" priority="4" stopIfTrue="1">
      <formula>D$4=2</formula>
    </cfRule>
  </conditionalFormatting>
  <conditionalFormatting sqref="E7:AF54 E55:AG55">
    <cfRule type="expression" dxfId="21" priority="5" stopIfTrue="1">
      <formula>E$4=2</formula>
    </cfRule>
  </conditionalFormatting>
  <conditionalFormatting sqref="AG5:AG54">
    <cfRule type="expression" dxfId="20" priority="1" stopIfTrue="1">
      <formula>AG$4=2</formula>
    </cfRule>
  </conditionalFormatting>
  <printOptions horizontalCentered="1"/>
  <pageMargins left="0" right="0" top="0.59055118110236227" bottom="0.19685039370078741" header="0.51181102362204722" footer="0.51181102362204722"/>
  <pageSetup paperSize="9" scale="4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BECA4-07C9-4CA8-8DE7-978878B0C85A}">
  <sheetPr>
    <pageSetUpPr fitToPage="1"/>
  </sheetPr>
  <dimension ref="A1:AI59"/>
  <sheetViews>
    <sheetView view="pageBreakPreview" topLeftCell="B1" zoomScale="70" zoomScaleNormal="85" zoomScaleSheetLayoutView="70" workbookViewId="0">
      <pane xSplit="1" ySplit="6" topLeftCell="C7" activePane="bottomRight" state="frozen"/>
      <selection activeCell="D35" sqref="D35"/>
      <selection pane="topRight" activeCell="D35" sqref="D35"/>
      <selection pane="bottomLeft" activeCell="D35" sqref="D35"/>
      <selection pane="bottomRight" activeCell="L21" sqref="L21"/>
    </sheetView>
  </sheetViews>
  <sheetFormatPr defaultColWidth="6.6640625" defaultRowHeight="10.8" outlineLevelCol="1" x14ac:dyDescent="0.15"/>
  <cols>
    <col min="1" max="1" width="1.109375" style="20" hidden="1" customWidth="1" collapsed="1"/>
    <col min="2" max="2" width="7.109375" style="20" customWidth="1" collapsed="1"/>
    <col min="3" max="3" width="8.6640625" style="20" customWidth="1" collapsed="1"/>
    <col min="4" max="4" width="10.33203125" style="20" customWidth="1" collapsed="1"/>
    <col min="5" max="32" width="8.6640625" style="20" customWidth="1" collapsed="1"/>
    <col min="33" max="33" width="8.6640625" style="20" customWidth="1" outlineLevel="1" collapsed="1"/>
    <col min="34" max="34" width="8.44140625" style="20" customWidth="1"/>
    <col min="35" max="35" width="8.44140625" style="20" bestFit="1" customWidth="1"/>
    <col min="36" max="16384" width="6.6640625" style="20" collapsed="1"/>
  </cols>
  <sheetData>
    <row r="1" spans="1:34" s="1" customFormat="1" ht="19.2" x14ac:dyDescent="0.2">
      <c r="B1" s="2" t="s">
        <v>80</v>
      </c>
      <c r="C1" s="21"/>
      <c r="D1" s="21"/>
      <c r="E1" s="21"/>
      <c r="F1" s="21"/>
      <c r="G1" s="21"/>
      <c r="H1" s="3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2"/>
      <c r="AH1" s="22"/>
    </row>
    <row r="2" spans="1:34" s="1" customFormat="1" ht="13.2" customHeight="1" x14ac:dyDescent="0.2">
      <c r="B2" s="3"/>
      <c r="C2" s="23"/>
      <c r="D2" s="21"/>
      <c r="E2" s="21"/>
      <c r="F2" s="21"/>
      <c r="G2" s="21"/>
      <c r="H2" s="3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6"/>
      <c r="AG2" s="24"/>
      <c r="AH2" s="24"/>
    </row>
    <row r="3" spans="1:34" s="4" customFormat="1" ht="20.25" customHeight="1" x14ac:dyDescent="0.2">
      <c r="B3" s="5">
        <v>45627</v>
      </c>
      <c r="C3" s="6"/>
      <c r="D3" s="75">
        <f>EDATE(B3,0)</f>
        <v>45627</v>
      </c>
      <c r="E3" s="86">
        <f>EDATE(B3,1)-1</f>
        <v>45657</v>
      </c>
      <c r="F3" s="86"/>
      <c r="P3" s="25"/>
      <c r="Q3" s="25"/>
      <c r="R3" s="25"/>
      <c r="S3" s="25"/>
      <c r="Y3" s="25"/>
      <c r="Z3" s="25"/>
      <c r="AA3" s="25"/>
      <c r="AB3" s="25"/>
      <c r="AG3" s="24"/>
      <c r="AH3" s="24"/>
    </row>
    <row r="4" spans="1:34" s="4" customFormat="1" ht="20.25" customHeight="1" x14ac:dyDescent="0.2">
      <c r="B4" s="6"/>
      <c r="C4" s="6">
        <f t="shared" ref="C4:AE4" si="0">IF(C6=1,2,1)</f>
        <v>2</v>
      </c>
      <c r="D4" s="6">
        <f t="shared" si="0"/>
        <v>1</v>
      </c>
      <c r="E4" s="6">
        <f t="shared" si="0"/>
        <v>1</v>
      </c>
      <c r="F4" s="6">
        <v>1</v>
      </c>
      <c r="G4" s="6">
        <f t="shared" si="0"/>
        <v>1</v>
      </c>
      <c r="H4" s="6">
        <f t="shared" si="0"/>
        <v>1</v>
      </c>
      <c r="I4" s="6">
        <f t="shared" si="0"/>
        <v>1</v>
      </c>
      <c r="J4" s="6">
        <f t="shared" si="0"/>
        <v>2</v>
      </c>
      <c r="K4" s="6">
        <f t="shared" si="0"/>
        <v>1</v>
      </c>
      <c r="L4" s="6">
        <f t="shared" si="0"/>
        <v>1</v>
      </c>
      <c r="M4" s="6">
        <f t="shared" si="0"/>
        <v>1</v>
      </c>
      <c r="N4" s="6">
        <f t="shared" si="0"/>
        <v>1</v>
      </c>
      <c r="O4" s="6">
        <f t="shared" si="0"/>
        <v>1</v>
      </c>
      <c r="P4" s="6">
        <f t="shared" si="0"/>
        <v>1</v>
      </c>
      <c r="Q4" s="6">
        <f t="shared" si="0"/>
        <v>2</v>
      </c>
      <c r="R4" s="6">
        <f t="shared" si="0"/>
        <v>1</v>
      </c>
      <c r="S4" s="6">
        <f t="shared" si="0"/>
        <v>1</v>
      </c>
      <c r="T4" s="6">
        <f t="shared" si="0"/>
        <v>1</v>
      </c>
      <c r="U4" s="6">
        <f t="shared" si="0"/>
        <v>1</v>
      </c>
      <c r="V4" s="6">
        <f t="shared" si="0"/>
        <v>1</v>
      </c>
      <c r="W4" s="6">
        <f t="shared" si="0"/>
        <v>1</v>
      </c>
      <c r="X4" s="6">
        <f t="shared" si="0"/>
        <v>2</v>
      </c>
      <c r="Y4" s="6">
        <v>1</v>
      </c>
      <c r="Z4" s="6">
        <f t="shared" si="0"/>
        <v>1</v>
      </c>
      <c r="AA4" s="6">
        <f t="shared" si="0"/>
        <v>1</v>
      </c>
      <c r="AB4" s="6">
        <f t="shared" si="0"/>
        <v>1</v>
      </c>
      <c r="AC4" s="6">
        <f t="shared" si="0"/>
        <v>1</v>
      </c>
      <c r="AD4" s="6">
        <f t="shared" si="0"/>
        <v>1</v>
      </c>
      <c r="AE4" s="6">
        <f t="shared" si="0"/>
        <v>2</v>
      </c>
      <c r="AF4" s="6">
        <v>2</v>
      </c>
      <c r="AG4" s="6">
        <v>2</v>
      </c>
      <c r="AH4" s="26" t="s">
        <v>0</v>
      </c>
    </row>
    <row r="5" spans="1:34" s="7" customFormat="1" ht="20.25" customHeight="1" x14ac:dyDescent="0.2">
      <c r="B5" s="8"/>
      <c r="C5" s="9">
        <f>$B$3</f>
        <v>45627</v>
      </c>
      <c r="D5" s="10">
        <f>C5+1</f>
        <v>45628</v>
      </c>
      <c r="E5" s="10">
        <f t="shared" ref="E5:AD5" si="1">D5+1</f>
        <v>45629</v>
      </c>
      <c r="F5" s="10">
        <f t="shared" si="1"/>
        <v>45630</v>
      </c>
      <c r="G5" s="10">
        <f t="shared" si="1"/>
        <v>45631</v>
      </c>
      <c r="H5" s="10">
        <f t="shared" si="1"/>
        <v>45632</v>
      </c>
      <c r="I5" s="10">
        <f t="shared" si="1"/>
        <v>45633</v>
      </c>
      <c r="J5" s="10">
        <f t="shared" si="1"/>
        <v>45634</v>
      </c>
      <c r="K5" s="10">
        <f t="shared" si="1"/>
        <v>45635</v>
      </c>
      <c r="L5" s="10">
        <f t="shared" si="1"/>
        <v>45636</v>
      </c>
      <c r="M5" s="10">
        <f t="shared" si="1"/>
        <v>45637</v>
      </c>
      <c r="N5" s="10">
        <f t="shared" si="1"/>
        <v>45638</v>
      </c>
      <c r="O5" s="10">
        <f t="shared" si="1"/>
        <v>45639</v>
      </c>
      <c r="P5" s="10">
        <f t="shared" si="1"/>
        <v>45640</v>
      </c>
      <c r="Q5" s="10">
        <f t="shared" si="1"/>
        <v>45641</v>
      </c>
      <c r="R5" s="10">
        <f t="shared" si="1"/>
        <v>45642</v>
      </c>
      <c r="S5" s="10">
        <f t="shared" si="1"/>
        <v>45643</v>
      </c>
      <c r="T5" s="10">
        <f t="shared" si="1"/>
        <v>45644</v>
      </c>
      <c r="U5" s="10">
        <f t="shared" si="1"/>
        <v>45645</v>
      </c>
      <c r="V5" s="10">
        <f t="shared" si="1"/>
        <v>45646</v>
      </c>
      <c r="W5" s="10">
        <f t="shared" si="1"/>
        <v>45647</v>
      </c>
      <c r="X5" s="10">
        <f t="shared" si="1"/>
        <v>45648</v>
      </c>
      <c r="Y5" s="10">
        <f t="shared" si="1"/>
        <v>45649</v>
      </c>
      <c r="Z5" s="10">
        <f t="shared" si="1"/>
        <v>45650</v>
      </c>
      <c r="AA5" s="10">
        <f t="shared" si="1"/>
        <v>45651</v>
      </c>
      <c r="AB5" s="10">
        <f t="shared" si="1"/>
        <v>45652</v>
      </c>
      <c r="AC5" s="10">
        <f t="shared" si="1"/>
        <v>45653</v>
      </c>
      <c r="AD5" s="10">
        <f t="shared" si="1"/>
        <v>45654</v>
      </c>
      <c r="AE5" s="10">
        <f>AD5+1</f>
        <v>45655</v>
      </c>
      <c r="AF5" s="51">
        <f>AE5+1</f>
        <v>45656</v>
      </c>
      <c r="AG5" s="49">
        <f>AF5+1</f>
        <v>45657</v>
      </c>
      <c r="AH5" s="78" t="s">
        <v>1</v>
      </c>
    </row>
    <row r="6" spans="1:34" s="7" customFormat="1" ht="20.25" customHeight="1" x14ac:dyDescent="0.2">
      <c r="B6" s="11"/>
      <c r="C6" s="12">
        <f t="shared" ref="C6:AG6" si="2">WEEKDAY(C5)</f>
        <v>1</v>
      </c>
      <c r="D6" s="12">
        <f t="shared" si="2"/>
        <v>2</v>
      </c>
      <c r="E6" s="12">
        <f t="shared" si="2"/>
        <v>3</v>
      </c>
      <c r="F6" s="12">
        <f t="shared" si="2"/>
        <v>4</v>
      </c>
      <c r="G6" s="12">
        <f t="shared" si="2"/>
        <v>5</v>
      </c>
      <c r="H6" s="12">
        <f t="shared" si="2"/>
        <v>6</v>
      </c>
      <c r="I6" s="12">
        <f t="shared" si="2"/>
        <v>7</v>
      </c>
      <c r="J6" s="12">
        <f t="shared" si="2"/>
        <v>1</v>
      </c>
      <c r="K6" s="12">
        <f t="shared" si="2"/>
        <v>2</v>
      </c>
      <c r="L6" s="12">
        <f t="shared" si="2"/>
        <v>3</v>
      </c>
      <c r="M6" s="12">
        <f t="shared" si="2"/>
        <v>4</v>
      </c>
      <c r="N6" s="12">
        <f t="shared" si="2"/>
        <v>5</v>
      </c>
      <c r="O6" s="12">
        <f t="shared" si="2"/>
        <v>6</v>
      </c>
      <c r="P6" s="12">
        <f t="shared" si="2"/>
        <v>7</v>
      </c>
      <c r="Q6" s="12">
        <f t="shared" si="2"/>
        <v>1</v>
      </c>
      <c r="R6" s="12">
        <f t="shared" si="2"/>
        <v>2</v>
      </c>
      <c r="S6" s="12">
        <f t="shared" si="2"/>
        <v>3</v>
      </c>
      <c r="T6" s="12">
        <f t="shared" si="2"/>
        <v>4</v>
      </c>
      <c r="U6" s="12">
        <f t="shared" si="2"/>
        <v>5</v>
      </c>
      <c r="V6" s="12">
        <f t="shared" si="2"/>
        <v>6</v>
      </c>
      <c r="W6" s="12">
        <f t="shared" si="2"/>
        <v>7</v>
      </c>
      <c r="X6" s="12">
        <f t="shared" si="2"/>
        <v>1</v>
      </c>
      <c r="Y6" s="12">
        <f t="shared" si="2"/>
        <v>2</v>
      </c>
      <c r="Z6" s="12">
        <f t="shared" si="2"/>
        <v>3</v>
      </c>
      <c r="AA6" s="12">
        <f t="shared" si="2"/>
        <v>4</v>
      </c>
      <c r="AB6" s="12">
        <f t="shared" si="2"/>
        <v>5</v>
      </c>
      <c r="AC6" s="12">
        <f t="shared" si="2"/>
        <v>6</v>
      </c>
      <c r="AD6" s="12">
        <f t="shared" si="2"/>
        <v>7</v>
      </c>
      <c r="AE6" s="12">
        <f t="shared" si="2"/>
        <v>1</v>
      </c>
      <c r="AF6" s="52">
        <f t="shared" si="2"/>
        <v>2</v>
      </c>
      <c r="AG6" s="50">
        <f t="shared" si="2"/>
        <v>3</v>
      </c>
      <c r="AH6" s="79"/>
    </row>
    <row r="7" spans="1:34" s="13" customFormat="1" ht="20.25" customHeight="1" x14ac:dyDescent="0.2">
      <c r="A7" s="13" t="s">
        <v>2</v>
      </c>
      <c r="B7" s="14" t="s">
        <v>3</v>
      </c>
      <c r="C7" s="30">
        <v>301</v>
      </c>
      <c r="D7" s="30">
        <v>301</v>
      </c>
      <c r="E7" s="30">
        <v>301</v>
      </c>
      <c r="F7" s="30">
        <v>301</v>
      </c>
      <c r="G7" s="30">
        <v>301</v>
      </c>
      <c r="H7" s="30">
        <v>301</v>
      </c>
      <c r="I7" s="30">
        <v>302</v>
      </c>
      <c r="J7" s="30">
        <v>301</v>
      </c>
      <c r="K7" s="30">
        <v>301</v>
      </c>
      <c r="L7" s="30">
        <v>301</v>
      </c>
      <c r="M7" s="30">
        <v>301</v>
      </c>
      <c r="N7" s="30">
        <v>301</v>
      </c>
      <c r="O7" s="30">
        <v>301</v>
      </c>
      <c r="P7" s="30">
        <v>301</v>
      </c>
      <c r="Q7" s="30">
        <v>301</v>
      </c>
      <c r="R7" s="30">
        <v>302</v>
      </c>
      <c r="S7" s="30">
        <v>302</v>
      </c>
      <c r="T7" s="30">
        <v>301</v>
      </c>
      <c r="U7" s="30">
        <v>301</v>
      </c>
      <c r="V7" s="30">
        <v>302</v>
      </c>
      <c r="W7" s="30">
        <v>302</v>
      </c>
      <c r="X7" s="30">
        <v>301</v>
      </c>
      <c r="Y7" s="30">
        <v>301</v>
      </c>
      <c r="Z7" s="30">
        <v>301</v>
      </c>
      <c r="AA7" s="30">
        <v>301</v>
      </c>
      <c r="AB7" s="30">
        <v>301</v>
      </c>
      <c r="AC7" s="30">
        <v>302</v>
      </c>
      <c r="AD7" s="30">
        <v>301</v>
      </c>
      <c r="AE7" s="30">
        <v>301</v>
      </c>
      <c r="AF7" s="53">
        <v>301</v>
      </c>
      <c r="AG7" s="64">
        <v>301</v>
      </c>
      <c r="AH7" s="80">
        <f>SUM(C7:AG7)</f>
        <v>9337</v>
      </c>
    </row>
    <row r="8" spans="1:34" s="13" customFormat="1" ht="20.25" customHeight="1" x14ac:dyDescent="0.2">
      <c r="A8" s="13" t="s">
        <v>4</v>
      </c>
      <c r="B8" s="15" t="s">
        <v>74</v>
      </c>
      <c r="C8" s="30">
        <v>302</v>
      </c>
      <c r="D8" s="30">
        <v>302</v>
      </c>
      <c r="E8" s="30">
        <v>301</v>
      </c>
      <c r="F8" s="30">
        <v>301</v>
      </c>
      <c r="G8" s="30">
        <v>301</v>
      </c>
      <c r="H8" s="30">
        <v>302</v>
      </c>
      <c r="I8" s="30">
        <v>301</v>
      </c>
      <c r="J8" s="30">
        <v>301</v>
      </c>
      <c r="K8" s="30">
        <v>301</v>
      </c>
      <c r="L8" s="30">
        <v>301</v>
      </c>
      <c r="M8" s="30">
        <v>301</v>
      </c>
      <c r="N8" s="30">
        <v>302</v>
      </c>
      <c r="O8" s="30">
        <v>301</v>
      </c>
      <c r="P8" s="30">
        <v>301</v>
      </c>
      <c r="Q8" s="30">
        <v>301</v>
      </c>
      <c r="R8" s="30">
        <v>301</v>
      </c>
      <c r="S8" s="30">
        <v>301</v>
      </c>
      <c r="T8" s="30">
        <v>302</v>
      </c>
      <c r="U8" s="30">
        <v>301</v>
      </c>
      <c r="V8" s="30">
        <v>301</v>
      </c>
      <c r="W8" s="30">
        <v>301</v>
      </c>
      <c r="X8" s="30">
        <v>301</v>
      </c>
      <c r="Y8" s="30">
        <v>301</v>
      </c>
      <c r="Z8" s="30">
        <v>301</v>
      </c>
      <c r="AA8" s="30">
        <v>301</v>
      </c>
      <c r="AB8" s="30">
        <v>301</v>
      </c>
      <c r="AC8" s="30">
        <v>301</v>
      </c>
      <c r="AD8" s="30">
        <v>301</v>
      </c>
      <c r="AE8" s="30">
        <v>301</v>
      </c>
      <c r="AF8" s="53">
        <v>301</v>
      </c>
      <c r="AG8" s="64">
        <v>301</v>
      </c>
      <c r="AH8" s="80">
        <f t="shared" ref="AH8:AH54" si="3">SUM(C8:AG8)</f>
        <v>9336</v>
      </c>
    </row>
    <row r="9" spans="1:34" s="13" customFormat="1" ht="20.25" customHeight="1" x14ac:dyDescent="0.2">
      <c r="A9" s="13" t="s">
        <v>5</v>
      </c>
      <c r="B9" s="16" t="s">
        <v>6</v>
      </c>
      <c r="C9" s="30">
        <v>301</v>
      </c>
      <c r="D9" s="30">
        <v>301</v>
      </c>
      <c r="E9" s="30">
        <v>301</v>
      </c>
      <c r="F9" s="30">
        <v>301</v>
      </c>
      <c r="G9" s="30">
        <v>301</v>
      </c>
      <c r="H9" s="30">
        <v>301</v>
      </c>
      <c r="I9" s="30">
        <v>301</v>
      </c>
      <c r="J9" s="30">
        <v>301</v>
      </c>
      <c r="K9" s="30">
        <v>301</v>
      </c>
      <c r="L9" s="30">
        <v>301</v>
      </c>
      <c r="M9" s="30">
        <v>301</v>
      </c>
      <c r="N9" s="30">
        <v>301</v>
      </c>
      <c r="O9" s="30">
        <v>301</v>
      </c>
      <c r="P9" s="30">
        <v>301</v>
      </c>
      <c r="Q9" s="30">
        <v>301</v>
      </c>
      <c r="R9" s="30">
        <v>301</v>
      </c>
      <c r="S9" s="30">
        <v>302</v>
      </c>
      <c r="T9" s="30">
        <v>301</v>
      </c>
      <c r="U9" s="30">
        <v>301</v>
      </c>
      <c r="V9" s="30">
        <v>301</v>
      </c>
      <c r="W9" s="30">
        <v>287</v>
      </c>
      <c r="X9" s="30">
        <v>302</v>
      </c>
      <c r="Y9" s="30">
        <v>301</v>
      </c>
      <c r="Z9" s="30">
        <v>300</v>
      </c>
      <c r="AA9" s="30">
        <v>302</v>
      </c>
      <c r="AB9" s="30">
        <v>301</v>
      </c>
      <c r="AC9" s="30">
        <v>301</v>
      </c>
      <c r="AD9" s="30">
        <v>301</v>
      </c>
      <c r="AE9" s="30">
        <v>301</v>
      </c>
      <c r="AF9" s="53">
        <v>301</v>
      </c>
      <c r="AG9" s="64">
        <v>301</v>
      </c>
      <c r="AH9" s="80">
        <f t="shared" si="3"/>
        <v>9319</v>
      </c>
    </row>
    <row r="10" spans="1:34" s="13" customFormat="1" ht="20.25" customHeight="1" x14ac:dyDescent="0.2">
      <c r="A10" s="13" t="s">
        <v>7</v>
      </c>
      <c r="B10" s="15" t="s">
        <v>74</v>
      </c>
      <c r="C10" s="30">
        <v>301</v>
      </c>
      <c r="D10" s="30">
        <v>302</v>
      </c>
      <c r="E10" s="30">
        <v>301</v>
      </c>
      <c r="F10" s="30">
        <v>301</v>
      </c>
      <c r="G10" s="30">
        <v>302</v>
      </c>
      <c r="H10" s="30">
        <v>301</v>
      </c>
      <c r="I10" s="30">
        <v>301</v>
      </c>
      <c r="J10" s="30">
        <v>301</v>
      </c>
      <c r="K10" s="30">
        <v>301</v>
      </c>
      <c r="L10" s="30">
        <v>301</v>
      </c>
      <c r="M10" s="30">
        <v>301</v>
      </c>
      <c r="N10" s="30">
        <v>302</v>
      </c>
      <c r="O10" s="30">
        <v>301</v>
      </c>
      <c r="P10" s="30">
        <v>302</v>
      </c>
      <c r="Q10" s="30">
        <v>302</v>
      </c>
      <c r="R10" s="30">
        <v>302</v>
      </c>
      <c r="S10" s="30">
        <v>301</v>
      </c>
      <c r="T10" s="30">
        <v>301</v>
      </c>
      <c r="U10" s="30">
        <v>302</v>
      </c>
      <c r="V10" s="30">
        <v>301</v>
      </c>
      <c r="W10" s="30">
        <v>302</v>
      </c>
      <c r="X10" s="30">
        <v>301</v>
      </c>
      <c r="Y10" s="30">
        <v>302</v>
      </c>
      <c r="Z10" s="30">
        <v>301</v>
      </c>
      <c r="AA10" s="30">
        <v>301</v>
      </c>
      <c r="AB10" s="30">
        <v>302</v>
      </c>
      <c r="AC10" s="30">
        <v>301</v>
      </c>
      <c r="AD10" s="30">
        <v>301</v>
      </c>
      <c r="AE10" s="30">
        <v>302</v>
      </c>
      <c r="AF10" s="53">
        <v>301</v>
      </c>
      <c r="AG10" s="64">
        <v>301</v>
      </c>
      <c r="AH10" s="80">
        <f t="shared" si="3"/>
        <v>9342</v>
      </c>
    </row>
    <row r="11" spans="1:34" s="13" customFormat="1" ht="20.25" customHeight="1" x14ac:dyDescent="0.2">
      <c r="A11" s="13" t="s">
        <v>8</v>
      </c>
      <c r="B11" s="16" t="s">
        <v>9</v>
      </c>
      <c r="C11" s="30">
        <v>301</v>
      </c>
      <c r="D11" s="30">
        <v>302</v>
      </c>
      <c r="E11" s="30">
        <v>302</v>
      </c>
      <c r="F11" s="30">
        <v>301</v>
      </c>
      <c r="G11" s="30">
        <v>301</v>
      </c>
      <c r="H11" s="30">
        <v>302</v>
      </c>
      <c r="I11" s="30">
        <v>301</v>
      </c>
      <c r="J11" s="30">
        <v>302</v>
      </c>
      <c r="K11" s="30">
        <v>301</v>
      </c>
      <c r="L11" s="30">
        <v>302</v>
      </c>
      <c r="M11" s="30">
        <v>301</v>
      </c>
      <c r="N11" s="30">
        <v>301</v>
      </c>
      <c r="O11" s="30">
        <v>301</v>
      </c>
      <c r="P11" s="30">
        <v>301</v>
      </c>
      <c r="Q11" s="30">
        <v>301</v>
      </c>
      <c r="R11" s="30">
        <v>301</v>
      </c>
      <c r="S11" s="30">
        <v>301</v>
      </c>
      <c r="T11" s="30">
        <v>302</v>
      </c>
      <c r="U11" s="30">
        <v>301</v>
      </c>
      <c r="V11" s="30">
        <v>301</v>
      </c>
      <c r="W11" s="30">
        <v>301</v>
      </c>
      <c r="X11" s="30">
        <v>302</v>
      </c>
      <c r="Y11" s="30">
        <v>301</v>
      </c>
      <c r="Z11" s="30">
        <v>301</v>
      </c>
      <c r="AA11" s="30">
        <v>301</v>
      </c>
      <c r="AB11" s="30">
        <v>302</v>
      </c>
      <c r="AC11" s="30">
        <v>301</v>
      </c>
      <c r="AD11" s="30">
        <v>302</v>
      </c>
      <c r="AE11" s="30">
        <v>301</v>
      </c>
      <c r="AF11" s="53">
        <v>301</v>
      </c>
      <c r="AG11" s="64">
        <v>301</v>
      </c>
      <c r="AH11" s="80">
        <f t="shared" si="3"/>
        <v>9340</v>
      </c>
    </row>
    <row r="12" spans="1:34" s="13" customFormat="1" ht="20.25" customHeight="1" x14ac:dyDescent="0.2">
      <c r="A12" s="13" t="s">
        <v>10</v>
      </c>
      <c r="B12" s="15" t="s">
        <v>74</v>
      </c>
      <c r="C12" s="30">
        <v>301</v>
      </c>
      <c r="D12" s="30">
        <v>302</v>
      </c>
      <c r="E12" s="30">
        <v>301</v>
      </c>
      <c r="F12" s="30">
        <v>301</v>
      </c>
      <c r="G12" s="30">
        <v>301</v>
      </c>
      <c r="H12" s="30">
        <v>302</v>
      </c>
      <c r="I12" s="30">
        <v>301</v>
      </c>
      <c r="J12" s="30">
        <v>301</v>
      </c>
      <c r="K12" s="30">
        <v>302</v>
      </c>
      <c r="L12" s="30">
        <v>301</v>
      </c>
      <c r="M12" s="30">
        <v>301</v>
      </c>
      <c r="N12" s="30">
        <v>301</v>
      </c>
      <c r="O12" s="30">
        <v>302</v>
      </c>
      <c r="P12" s="30">
        <v>301</v>
      </c>
      <c r="Q12" s="30">
        <v>301</v>
      </c>
      <c r="R12" s="30">
        <v>301</v>
      </c>
      <c r="S12" s="30">
        <v>301</v>
      </c>
      <c r="T12" s="30">
        <v>301</v>
      </c>
      <c r="U12" s="30">
        <v>301</v>
      </c>
      <c r="V12" s="30">
        <v>302</v>
      </c>
      <c r="W12" s="30">
        <v>301</v>
      </c>
      <c r="X12" s="30">
        <v>301</v>
      </c>
      <c r="Y12" s="30">
        <v>301</v>
      </c>
      <c r="Z12" s="30">
        <v>301</v>
      </c>
      <c r="AA12" s="30">
        <v>301</v>
      </c>
      <c r="AB12" s="30">
        <v>301</v>
      </c>
      <c r="AC12" s="30">
        <v>301</v>
      </c>
      <c r="AD12" s="30">
        <v>301</v>
      </c>
      <c r="AE12" s="30">
        <v>301</v>
      </c>
      <c r="AF12" s="53">
        <v>301</v>
      </c>
      <c r="AG12" s="64">
        <v>301</v>
      </c>
      <c r="AH12" s="80">
        <f t="shared" si="3"/>
        <v>9336</v>
      </c>
    </row>
    <row r="13" spans="1:34" s="13" customFormat="1" ht="20.25" customHeight="1" x14ac:dyDescent="0.2">
      <c r="A13" s="13" t="s">
        <v>11</v>
      </c>
      <c r="B13" s="16" t="s">
        <v>12</v>
      </c>
      <c r="C13" s="30">
        <v>301</v>
      </c>
      <c r="D13" s="30">
        <v>301</v>
      </c>
      <c r="E13" s="30">
        <v>301</v>
      </c>
      <c r="F13" s="30">
        <v>301</v>
      </c>
      <c r="G13" s="30">
        <v>301</v>
      </c>
      <c r="H13" s="30">
        <v>301</v>
      </c>
      <c r="I13" s="30">
        <v>302</v>
      </c>
      <c r="J13" s="30">
        <v>301</v>
      </c>
      <c r="K13" s="30">
        <v>301</v>
      </c>
      <c r="L13" s="30">
        <v>301</v>
      </c>
      <c r="M13" s="30">
        <v>301</v>
      </c>
      <c r="N13" s="30">
        <v>301</v>
      </c>
      <c r="O13" s="30">
        <v>301</v>
      </c>
      <c r="P13" s="30">
        <v>301</v>
      </c>
      <c r="Q13" s="30">
        <v>301</v>
      </c>
      <c r="R13" s="30">
        <v>301</v>
      </c>
      <c r="S13" s="30">
        <v>302</v>
      </c>
      <c r="T13" s="30">
        <v>302</v>
      </c>
      <c r="U13" s="30">
        <v>301</v>
      </c>
      <c r="V13" s="30">
        <v>301</v>
      </c>
      <c r="W13" s="30">
        <v>301</v>
      </c>
      <c r="X13" s="30">
        <v>302</v>
      </c>
      <c r="Y13" s="30">
        <v>302</v>
      </c>
      <c r="Z13" s="30">
        <v>301</v>
      </c>
      <c r="AA13" s="30">
        <v>301</v>
      </c>
      <c r="AB13" s="30">
        <v>301</v>
      </c>
      <c r="AC13" s="30">
        <v>301</v>
      </c>
      <c r="AD13" s="30">
        <v>300</v>
      </c>
      <c r="AE13" s="30">
        <v>301</v>
      </c>
      <c r="AF13" s="53">
        <v>301</v>
      </c>
      <c r="AG13" s="64">
        <v>301</v>
      </c>
      <c r="AH13" s="80">
        <f t="shared" si="3"/>
        <v>9335</v>
      </c>
    </row>
    <row r="14" spans="1:34" s="13" customFormat="1" ht="20.25" customHeight="1" x14ac:dyDescent="0.2">
      <c r="A14" s="13" t="s">
        <v>13</v>
      </c>
      <c r="B14" s="15" t="s">
        <v>74</v>
      </c>
      <c r="C14" s="30">
        <v>301</v>
      </c>
      <c r="D14" s="30">
        <v>301</v>
      </c>
      <c r="E14" s="30">
        <v>301</v>
      </c>
      <c r="F14" s="30">
        <v>301</v>
      </c>
      <c r="G14" s="30">
        <v>301</v>
      </c>
      <c r="H14" s="30">
        <v>301</v>
      </c>
      <c r="I14" s="30">
        <v>301</v>
      </c>
      <c r="J14" s="30">
        <v>301</v>
      </c>
      <c r="K14" s="30">
        <v>301</v>
      </c>
      <c r="L14" s="30">
        <v>301</v>
      </c>
      <c r="M14" s="30">
        <v>301</v>
      </c>
      <c r="N14" s="30">
        <v>301</v>
      </c>
      <c r="O14" s="30">
        <v>301</v>
      </c>
      <c r="P14" s="30">
        <v>302</v>
      </c>
      <c r="Q14" s="30">
        <v>302</v>
      </c>
      <c r="R14" s="30">
        <v>301</v>
      </c>
      <c r="S14" s="30">
        <v>301</v>
      </c>
      <c r="T14" s="30">
        <v>301</v>
      </c>
      <c r="U14" s="30">
        <v>301</v>
      </c>
      <c r="V14" s="30">
        <v>301</v>
      </c>
      <c r="W14" s="30">
        <v>301</v>
      </c>
      <c r="X14" s="30">
        <v>301</v>
      </c>
      <c r="Y14" s="30">
        <v>301</v>
      </c>
      <c r="Z14" s="30">
        <v>302</v>
      </c>
      <c r="AA14" s="30">
        <v>301</v>
      </c>
      <c r="AB14" s="30">
        <v>302</v>
      </c>
      <c r="AC14" s="30">
        <v>301</v>
      </c>
      <c r="AD14" s="30">
        <v>301</v>
      </c>
      <c r="AE14" s="30">
        <v>301</v>
      </c>
      <c r="AF14" s="53">
        <v>301</v>
      </c>
      <c r="AG14" s="64">
        <v>301</v>
      </c>
      <c r="AH14" s="80">
        <f t="shared" si="3"/>
        <v>9335</v>
      </c>
    </row>
    <row r="15" spans="1:34" s="13" customFormat="1" ht="20.25" customHeight="1" x14ac:dyDescent="0.2">
      <c r="A15" s="13" t="s">
        <v>14</v>
      </c>
      <c r="B15" s="16" t="s">
        <v>15</v>
      </c>
      <c r="C15" s="30">
        <v>301</v>
      </c>
      <c r="D15" s="30">
        <v>301</v>
      </c>
      <c r="E15" s="30">
        <v>301</v>
      </c>
      <c r="F15" s="30">
        <v>301</v>
      </c>
      <c r="G15" s="30">
        <v>301</v>
      </c>
      <c r="H15" s="30">
        <v>301</v>
      </c>
      <c r="I15" s="30">
        <v>301</v>
      </c>
      <c r="J15" s="30">
        <v>302</v>
      </c>
      <c r="K15" s="30">
        <v>301</v>
      </c>
      <c r="L15" s="30">
        <v>301</v>
      </c>
      <c r="M15" s="30">
        <v>301</v>
      </c>
      <c r="N15" s="30">
        <v>302</v>
      </c>
      <c r="O15" s="30">
        <v>301</v>
      </c>
      <c r="P15" s="30">
        <v>301</v>
      </c>
      <c r="Q15" s="30">
        <v>301</v>
      </c>
      <c r="R15" s="30">
        <v>301</v>
      </c>
      <c r="S15" s="30">
        <v>301</v>
      </c>
      <c r="T15" s="30">
        <v>301</v>
      </c>
      <c r="U15" s="30">
        <v>302</v>
      </c>
      <c r="V15" s="30">
        <v>301</v>
      </c>
      <c r="W15" s="30">
        <v>301</v>
      </c>
      <c r="X15" s="30">
        <v>301</v>
      </c>
      <c r="Y15" s="30">
        <v>301</v>
      </c>
      <c r="Z15" s="30">
        <v>301</v>
      </c>
      <c r="AA15" s="30">
        <v>301</v>
      </c>
      <c r="AB15" s="30">
        <v>302</v>
      </c>
      <c r="AC15" s="30">
        <v>301</v>
      </c>
      <c r="AD15" s="30">
        <v>301</v>
      </c>
      <c r="AE15" s="30">
        <v>301</v>
      </c>
      <c r="AF15" s="53">
        <v>301</v>
      </c>
      <c r="AG15" s="64">
        <v>301</v>
      </c>
      <c r="AH15" s="80">
        <f t="shared" si="3"/>
        <v>9335</v>
      </c>
    </row>
    <row r="16" spans="1:34" s="13" customFormat="1" ht="20.25" customHeight="1" x14ac:dyDescent="0.2">
      <c r="A16" s="13" t="s">
        <v>16</v>
      </c>
      <c r="B16" s="15" t="s">
        <v>74</v>
      </c>
      <c r="C16" s="30">
        <v>301</v>
      </c>
      <c r="D16" s="30">
        <v>301</v>
      </c>
      <c r="E16" s="30">
        <v>301</v>
      </c>
      <c r="F16" s="30">
        <v>301</v>
      </c>
      <c r="G16" s="30">
        <v>302</v>
      </c>
      <c r="H16" s="30">
        <v>302</v>
      </c>
      <c r="I16" s="30">
        <v>301</v>
      </c>
      <c r="J16" s="30">
        <v>301</v>
      </c>
      <c r="K16" s="30">
        <v>301</v>
      </c>
      <c r="L16" s="30">
        <v>301</v>
      </c>
      <c r="M16" s="30">
        <v>301</v>
      </c>
      <c r="N16" s="30">
        <v>301</v>
      </c>
      <c r="O16" s="30">
        <v>301</v>
      </c>
      <c r="P16" s="30">
        <v>301</v>
      </c>
      <c r="Q16" s="30">
        <v>301</v>
      </c>
      <c r="R16" s="30">
        <v>301</v>
      </c>
      <c r="S16" s="30">
        <v>301</v>
      </c>
      <c r="T16" s="30">
        <v>301</v>
      </c>
      <c r="U16" s="30">
        <v>302</v>
      </c>
      <c r="V16" s="30">
        <v>301</v>
      </c>
      <c r="W16" s="30">
        <v>301</v>
      </c>
      <c r="X16" s="30">
        <v>302</v>
      </c>
      <c r="Y16" s="30">
        <v>302</v>
      </c>
      <c r="Z16" s="30">
        <v>301</v>
      </c>
      <c r="AA16" s="30">
        <v>301</v>
      </c>
      <c r="AB16" s="30">
        <v>301</v>
      </c>
      <c r="AC16" s="30">
        <v>301</v>
      </c>
      <c r="AD16" s="30">
        <v>301</v>
      </c>
      <c r="AE16" s="30">
        <v>301</v>
      </c>
      <c r="AF16" s="53">
        <v>301</v>
      </c>
      <c r="AG16" s="64">
        <v>301</v>
      </c>
      <c r="AH16" s="80">
        <f t="shared" si="3"/>
        <v>9336</v>
      </c>
    </row>
    <row r="17" spans="1:34" s="13" customFormat="1" ht="20.25" customHeight="1" x14ac:dyDescent="0.2">
      <c r="A17" s="13" t="s">
        <v>17</v>
      </c>
      <c r="B17" s="16" t="s">
        <v>18</v>
      </c>
      <c r="C17" s="30">
        <v>301</v>
      </c>
      <c r="D17" s="30">
        <v>301</v>
      </c>
      <c r="E17" s="30">
        <v>301</v>
      </c>
      <c r="F17" s="30">
        <v>301</v>
      </c>
      <c r="G17" s="30">
        <v>301</v>
      </c>
      <c r="H17" s="30">
        <v>301</v>
      </c>
      <c r="I17" s="30">
        <v>301</v>
      </c>
      <c r="J17" s="30">
        <v>301</v>
      </c>
      <c r="K17" s="30">
        <v>301</v>
      </c>
      <c r="L17" s="30">
        <v>302</v>
      </c>
      <c r="M17" s="30">
        <v>301</v>
      </c>
      <c r="N17" s="30">
        <v>301</v>
      </c>
      <c r="O17" s="30">
        <v>302</v>
      </c>
      <c r="P17" s="30">
        <v>301</v>
      </c>
      <c r="Q17" s="30">
        <v>301</v>
      </c>
      <c r="R17" s="30">
        <v>301</v>
      </c>
      <c r="S17" s="30">
        <v>301</v>
      </c>
      <c r="T17" s="30">
        <v>302</v>
      </c>
      <c r="U17" s="30">
        <v>301</v>
      </c>
      <c r="V17" s="30">
        <v>301</v>
      </c>
      <c r="W17" s="30">
        <v>301</v>
      </c>
      <c r="X17" s="30">
        <v>301</v>
      </c>
      <c r="Y17" s="30">
        <v>301</v>
      </c>
      <c r="Z17" s="30">
        <v>302</v>
      </c>
      <c r="AA17" s="30">
        <v>301</v>
      </c>
      <c r="AB17" s="30">
        <v>301</v>
      </c>
      <c r="AC17" s="30">
        <v>301</v>
      </c>
      <c r="AD17" s="30">
        <v>301</v>
      </c>
      <c r="AE17" s="30">
        <v>301</v>
      </c>
      <c r="AF17" s="53">
        <v>301</v>
      </c>
      <c r="AG17" s="64">
        <v>301</v>
      </c>
      <c r="AH17" s="80">
        <f t="shared" si="3"/>
        <v>9335</v>
      </c>
    </row>
    <row r="18" spans="1:34" s="13" customFormat="1" ht="20.25" customHeight="1" x14ac:dyDescent="0.2">
      <c r="A18" s="13" t="s">
        <v>19</v>
      </c>
      <c r="B18" s="17" t="s">
        <v>74</v>
      </c>
      <c r="C18" s="31">
        <v>301</v>
      </c>
      <c r="D18" s="32">
        <v>301</v>
      </c>
      <c r="E18" s="32">
        <v>301</v>
      </c>
      <c r="F18" s="32">
        <v>301</v>
      </c>
      <c r="G18" s="32">
        <v>301</v>
      </c>
      <c r="H18" s="32">
        <v>301</v>
      </c>
      <c r="I18" s="32">
        <v>301</v>
      </c>
      <c r="J18" s="32">
        <v>301</v>
      </c>
      <c r="K18" s="32">
        <v>301</v>
      </c>
      <c r="L18" s="32">
        <v>301</v>
      </c>
      <c r="M18" s="32">
        <v>301</v>
      </c>
      <c r="N18" s="32">
        <v>301</v>
      </c>
      <c r="O18" s="32">
        <v>301</v>
      </c>
      <c r="P18" s="32">
        <v>301</v>
      </c>
      <c r="Q18" s="32">
        <v>301</v>
      </c>
      <c r="R18" s="32">
        <v>301</v>
      </c>
      <c r="S18" s="32">
        <v>301</v>
      </c>
      <c r="T18" s="32">
        <v>301</v>
      </c>
      <c r="U18" s="32">
        <v>301</v>
      </c>
      <c r="V18" s="32">
        <v>301</v>
      </c>
      <c r="W18" s="32">
        <v>301</v>
      </c>
      <c r="X18" s="32">
        <v>301</v>
      </c>
      <c r="Y18" s="32">
        <v>301</v>
      </c>
      <c r="Z18" s="32">
        <v>301</v>
      </c>
      <c r="AA18" s="32">
        <v>301</v>
      </c>
      <c r="AB18" s="32">
        <v>301</v>
      </c>
      <c r="AC18" s="32">
        <v>301</v>
      </c>
      <c r="AD18" s="32">
        <v>301</v>
      </c>
      <c r="AE18" s="32">
        <v>301</v>
      </c>
      <c r="AF18" s="54">
        <v>301</v>
      </c>
      <c r="AG18" s="65">
        <v>301</v>
      </c>
      <c r="AH18" s="81">
        <f t="shared" si="3"/>
        <v>9331</v>
      </c>
    </row>
    <row r="19" spans="1:34" s="13" customFormat="1" ht="20.25" customHeight="1" x14ac:dyDescent="0.2">
      <c r="A19" s="13" t="s">
        <v>20</v>
      </c>
      <c r="B19" s="16" t="s">
        <v>21</v>
      </c>
      <c r="C19" s="33">
        <v>301</v>
      </c>
      <c r="D19" s="33">
        <v>301</v>
      </c>
      <c r="E19" s="33">
        <v>301</v>
      </c>
      <c r="F19" s="33">
        <v>301</v>
      </c>
      <c r="G19" s="33">
        <v>301</v>
      </c>
      <c r="H19" s="33">
        <v>301</v>
      </c>
      <c r="I19" s="33">
        <v>301</v>
      </c>
      <c r="J19" s="33">
        <v>301</v>
      </c>
      <c r="K19" s="33">
        <v>301</v>
      </c>
      <c r="L19" s="33">
        <v>301</v>
      </c>
      <c r="M19" s="33">
        <v>301</v>
      </c>
      <c r="N19" s="33">
        <v>302</v>
      </c>
      <c r="O19" s="33">
        <v>301</v>
      </c>
      <c r="P19" s="33">
        <v>301</v>
      </c>
      <c r="Q19" s="33">
        <v>301</v>
      </c>
      <c r="R19" s="33">
        <v>302</v>
      </c>
      <c r="S19" s="33">
        <v>302</v>
      </c>
      <c r="T19" s="33">
        <v>301</v>
      </c>
      <c r="U19" s="33">
        <v>301</v>
      </c>
      <c r="V19" s="33">
        <v>301</v>
      </c>
      <c r="W19" s="33">
        <v>302</v>
      </c>
      <c r="X19" s="33">
        <v>301</v>
      </c>
      <c r="Y19" s="33">
        <v>301</v>
      </c>
      <c r="Z19" s="33">
        <v>301</v>
      </c>
      <c r="AA19" s="33">
        <v>302</v>
      </c>
      <c r="AB19" s="33">
        <v>302</v>
      </c>
      <c r="AC19" s="33">
        <v>301</v>
      </c>
      <c r="AD19" s="33">
        <v>302</v>
      </c>
      <c r="AE19" s="33">
        <v>301</v>
      </c>
      <c r="AF19" s="55">
        <v>302</v>
      </c>
      <c r="AG19" s="66">
        <v>301</v>
      </c>
      <c r="AH19" s="80">
        <f t="shared" si="3"/>
        <v>9339</v>
      </c>
    </row>
    <row r="20" spans="1:34" s="13" customFormat="1" ht="20.25" customHeight="1" x14ac:dyDescent="0.2">
      <c r="A20" s="13" t="s">
        <v>22</v>
      </c>
      <c r="B20" s="15" t="s">
        <v>74</v>
      </c>
      <c r="C20" s="30">
        <v>301</v>
      </c>
      <c r="D20" s="30">
        <v>301</v>
      </c>
      <c r="E20" s="30">
        <v>301</v>
      </c>
      <c r="F20" s="30">
        <v>301</v>
      </c>
      <c r="G20" s="30">
        <v>301</v>
      </c>
      <c r="H20" s="30">
        <v>302</v>
      </c>
      <c r="I20" s="30">
        <v>301</v>
      </c>
      <c r="J20" s="30">
        <v>301</v>
      </c>
      <c r="K20" s="30">
        <v>301</v>
      </c>
      <c r="L20" s="30">
        <v>301</v>
      </c>
      <c r="M20" s="30">
        <v>301</v>
      </c>
      <c r="N20" s="30">
        <v>301</v>
      </c>
      <c r="O20" s="30">
        <v>301</v>
      </c>
      <c r="P20" s="30">
        <v>301</v>
      </c>
      <c r="Q20" s="30">
        <v>301</v>
      </c>
      <c r="R20" s="30">
        <v>301</v>
      </c>
      <c r="S20" s="30">
        <v>301</v>
      </c>
      <c r="T20" s="30">
        <v>301</v>
      </c>
      <c r="U20" s="30">
        <v>301</v>
      </c>
      <c r="V20" s="30">
        <v>302</v>
      </c>
      <c r="W20" s="30">
        <v>301</v>
      </c>
      <c r="X20" s="30">
        <v>301</v>
      </c>
      <c r="Y20" s="30">
        <v>302</v>
      </c>
      <c r="Z20" s="30">
        <v>301</v>
      </c>
      <c r="AA20" s="30">
        <v>301</v>
      </c>
      <c r="AB20" s="30">
        <v>301</v>
      </c>
      <c r="AC20" s="30">
        <v>301</v>
      </c>
      <c r="AD20" s="30">
        <v>301</v>
      </c>
      <c r="AE20" s="30">
        <v>301</v>
      </c>
      <c r="AF20" s="53">
        <v>301</v>
      </c>
      <c r="AG20" s="64">
        <v>302</v>
      </c>
      <c r="AH20" s="80">
        <f t="shared" si="3"/>
        <v>9335</v>
      </c>
    </row>
    <row r="21" spans="1:34" s="13" customFormat="1" ht="20.25" customHeight="1" x14ac:dyDescent="0.2">
      <c r="A21" s="13" t="s">
        <v>23</v>
      </c>
      <c r="B21" s="16" t="s">
        <v>24</v>
      </c>
      <c r="C21" s="30">
        <v>301</v>
      </c>
      <c r="D21" s="30">
        <v>301</v>
      </c>
      <c r="E21" s="30">
        <v>301</v>
      </c>
      <c r="F21" s="30">
        <v>301</v>
      </c>
      <c r="G21" s="30">
        <v>301</v>
      </c>
      <c r="H21" s="30">
        <v>301</v>
      </c>
      <c r="I21" s="30">
        <v>301</v>
      </c>
      <c r="J21" s="30">
        <v>301</v>
      </c>
      <c r="K21" s="30">
        <v>301</v>
      </c>
      <c r="L21" s="30">
        <v>301</v>
      </c>
      <c r="M21" s="30">
        <v>301</v>
      </c>
      <c r="N21" s="30">
        <v>301</v>
      </c>
      <c r="O21" s="30">
        <v>301</v>
      </c>
      <c r="P21" s="30">
        <v>301</v>
      </c>
      <c r="Q21" s="30">
        <v>301</v>
      </c>
      <c r="R21" s="30">
        <v>301</v>
      </c>
      <c r="S21" s="30">
        <v>301</v>
      </c>
      <c r="T21" s="30">
        <v>301</v>
      </c>
      <c r="U21" s="30">
        <v>302</v>
      </c>
      <c r="V21" s="30">
        <v>301</v>
      </c>
      <c r="W21" s="30">
        <v>301</v>
      </c>
      <c r="X21" s="30">
        <v>301</v>
      </c>
      <c r="Y21" s="30">
        <v>301</v>
      </c>
      <c r="Z21" s="30">
        <v>300</v>
      </c>
      <c r="AA21" s="30">
        <v>301</v>
      </c>
      <c r="AB21" s="30">
        <v>301</v>
      </c>
      <c r="AC21" s="30">
        <v>300</v>
      </c>
      <c r="AD21" s="30">
        <v>301</v>
      </c>
      <c r="AE21" s="30">
        <v>301</v>
      </c>
      <c r="AF21" s="53">
        <v>301</v>
      </c>
      <c r="AG21" s="64">
        <v>302</v>
      </c>
      <c r="AH21" s="80">
        <f t="shared" si="3"/>
        <v>9331</v>
      </c>
    </row>
    <row r="22" spans="1:34" s="13" customFormat="1" ht="20.25" customHeight="1" x14ac:dyDescent="0.2">
      <c r="A22" s="13" t="s">
        <v>25</v>
      </c>
      <c r="B22" s="17" t="s">
        <v>74</v>
      </c>
      <c r="C22" s="34">
        <v>301</v>
      </c>
      <c r="D22" s="34">
        <v>301</v>
      </c>
      <c r="E22" s="34">
        <v>301</v>
      </c>
      <c r="F22" s="34">
        <v>301</v>
      </c>
      <c r="G22" s="34">
        <v>301</v>
      </c>
      <c r="H22" s="34">
        <v>301</v>
      </c>
      <c r="I22" s="34">
        <v>301</v>
      </c>
      <c r="J22" s="34">
        <v>301</v>
      </c>
      <c r="K22" s="34">
        <v>301</v>
      </c>
      <c r="L22" s="34">
        <v>301</v>
      </c>
      <c r="M22" s="34">
        <v>301</v>
      </c>
      <c r="N22" s="34">
        <v>301</v>
      </c>
      <c r="O22" s="34">
        <v>301</v>
      </c>
      <c r="P22" s="34">
        <v>301</v>
      </c>
      <c r="Q22" s="34">
        <v>301</v>
      </c>
      <c r="R22" s="34">
        <v>301</v>
      </c>
      <c r="S22" s="34">
        <v>301</v>
      </c>
      <c r="T22" s="34">
        <v>301</v>
      </c>
      <c r="U22" s="34">
        <v>301</v>
      </c>
      <c r="V22" s="34">
        <v>301</v>
      </c>
      <c r="W22" s="34">
        <v>301</v>
      </c>
      <c r="X22" s="34">
        <v>302</v>
      </c>
      <c r="Y22" s="34">
        <v>301</v>
      </c>
      <c r="Z22" s="34">
        <v>301</v>
      </c>
      <c r="AA22" s="34">
        <v>301</v>
      </c>
      <c r="AB22" s="34">
        <v>302</v>
      </c>
      <c r="AC22" s="34">
        <v>302</v>
      </c>
      <c r="AD22" s="34">
        <v>302</v>
      </c>
      <c r="AE22" s="34">
        <v>301</v>
      </c>
      <c r="AF22" s="56">
        <v>301</v>
      </c>
      <c r="AG22" s="67">
        <v>300</v>
      </c>
      <c r="AH22" s="81">
        <f t="shared" si="3"/>
        <v>9334</v>
      </c>
    </row>
    <row r="23" spans="1:34" s="13" customFormat="1" ht="20.25" customHeight="1" x14ac:dyDescent="0.2">
      <c r="A23" s="13" t="s">
        <v>26</v>
      </c>
      <c r="B23" s="14" t="s">
        <v>27</v>
      </c>
      <c r="C23" s="35">
        <v>301</v>
      </c>
      <c r="D23" s="35">
        <v>301</v>
      </c>
      <c r="E23" s="35">
        <v>301</v>
      </c>
      <c r="F23" s="35">
        <v>301</v>
      </c>
      <c r="G23" s="35">
        <v>301</v>
      </c>
      <c r="H23" s="35">
        <v>301</v>
      </c>
      <c r="I23" s="35">
        <v>301</v>
      </c>
      <c r="J23" s="35">
        <v>301</v>
      </c>
      <c r="K23" s="35">
        <v>301</v>
      </c>
      <c r="L23" s="35">
        <v>302</v>
      </c>
      <c r="M23" s="35">
        <v>301</v>
      </c>
      <c r="N23" s="35">
        <v>301</v>
      </c>
      <c r="O23" s="35">
        <v>302</v>
      </c>
      <c r="P23" s="35">
        <v>301</v>
      </c>
      <c r="Q23" s="35">
        <v>301</v>
      </c>
      <c r="R23" s="35">
        <v>301</v>
      </c>
      <c r="S23" s="35">
        <v>301</v>
      </c>
      <c r="T23" s="35">
        <v>301</v>
      </c>
      <c r="U23" s="35">
        <v>301</v>
      </c>
      <c r="V23" s="35">
        <v>301</v>
      </c>
      <c r="W23" s="35">
        <v>301</v>
      </c>
      <c r="X23" s="35">
        <v>302</v>
      </c>
      <c r="Y23" s="35">
        <v>302</v>
      </c>
      <c r="Z23" s="35">
        <v>302</v>
      </c>
      <c r="AA23" s="35">
        <v>302</v>
      </c>
      <c r="AB23" s="35">
        <v>301</v>
      </c>
      <c r="AC23" s="35">
        <v>301</v>
      </c>
      <c r="AD23" s="35">
        <v>301</v>
      </c>
      <c r="AE23" s="35">
        <v>301</v>
      </c>
      <c r="AF23" s="57">
        <v>301</v>
      </c>
      <c r="AG23" s="68">
        <v>302</v>
      </c>
      <c r="AH23" s="82">
        <f t="shared" si="3"/>
        <v>9338</v>
      </c>
    </row>
    <row r="24" spans="1:34" s="13" customFormat="1" ht="20.25" customHeight="1" x14ac:dyDescent="0.2">
      <c r="A24" s="13" t="s">
        <v>28</v>
      </c>
      <c r="B24" s="15" t="s">
        <v>74</v>
      </c>
      <c r="C24" s="36">
        <v>302</v>
      </c>
      <c r="D24" s="36">
        <v>301</v>
      </c>
      <c r="E24" s="36">
        <v>300</v>
      </c>
      <c r="F24" s="36">
        <v>301</v>
      </c>
      <c r="G24" s="36">
        <v>301</v>
      </c>
      <c r="H24" s="36">
        <v>301</v>
      </c>
      <c r="I24" s="36">
        <v>301</v>
      </c>
      <c r="J24" s="36">
        <v>301</v>
      </c>
      <c r="K24" s="36">
        <v>300</v>
      </c>
      <c r="L24" s="36">
        <v>300</v>
      </c>
      <c r="M24" s="36">
        <v>301</v>
      </c>
      <c r="N24" s="36">
        <v>301</v>
      </c>
      <c r="O24" s="36">
        <v>300</v>
      </c>
      <c r="P24" s="36">
        <v>301</v>
      </c>
      <c r="Q24" s="36">
        <v>300</v>
      </c>
      <c r="R24" s="36">
        <v>301</v>
      </c>
      <c r="S24" s="36">
        <v>301</v>
      </c>
      <c r="T24" s="36">
        <v>299</v>
      </c>
      <c r="U24" s="36">
        <v>300</v>
      </c>
      <c r="V24" s="36">
        <v>299</v>
      </c>
      <c r="W24" s="36">
        <v>301</v>
      </c>
      <c r="X24" s="36">
        <v>301</v>
      </c>
      <c r="Y24" s="36">
        <v>301</v>
      </c>
      <c r="Z24" s="36">
        <v>299</v>
      </c>
      <c r="AA24" s="36">
        <v>300</v>
      </c>
      <c r="AB24" s="36">
        <v>301</v>
      </c>
      <c r="AC24" s="36">
        <v>301</v>
      </c>
      <c r="AD24" s="36">
        <v>301</v>
      </c>
      <c r="AE24" s="36">
        <v>301</v>
      </c>
      <c r="AF24" s="58">
        <v>302</v>
      </c>
      <c r="AG24" s="69">
        <v>301</v>
      </c>
      <c r="AH24" s="80">
        <f t="shared" si="3"/>
        <v>9320</v>
      </c>
    </row>
    <row r="25" spans="1:34" s="13" customFormat="1" ht="20.25" customHeight="1" x14ac:dyDescent="0.2">
      <c r="A25" s="13" t="s">
        <v>29</v>
      </c>
      <c r="B25" s="16" t="s">
        <v>30</v>
      </c>
      <c r="C25" s="36">
        <v>301</v>
      </c>
      <c r="D25" s="36">
        <v>301</v>
      </c>
      <c r="E25" s="36">
        <v>301</v>
      </c>
      <c r="F25" s="36">
        <v>301</v>
      </c>
      <c r="G25" s="36">
        <v>301</v>
      </c>
      <c r="H25" s="36">
        <v>300</v>
      </c>
      <c r="I25" s="36">
        <v>301</v>
      </c>
      <c r="J25" s="36">
        <v>301</v>
      </c>
      <c r="K25" s="36">
        <v>300</v>
      </c>
      <c r="L25" s="36">
        <v>301</v>
      </c>
      <c r="M25" s="36">
        <v>301</v>
      </c>
      <c r="N25" s="36">
        <v>301</v>
      </c>
      <c r="O25" s="36">
        <v>300</v>
      </c>
      <c r="P25" s="36">
        <v>302</v>
      </c>
      <c r="Q25" s="36">
        <v>301</v>
      </c>
      <c r="R25" s="36">
        <v>301</v>
      </c>
      <c r="S25" s="36">
        <v>300</v>
      </c>
      <c r="T25" s="36">
        <v>299</v>
      </c>
      <c r="U25" s="36">
        <v>301</v>
      </c>
      <c r="V25" s="36">
        <v>295</v>
      </c>
      <c r="W25" s="36">
        <v>301</v>
      </c>
      <c r="X25" s="36">
        <v>300</v>
      </c>
      <c r="Y25" s="36">
        <v>301</v>
      </c>
      <c r="Z25" s="36">
        <v>299</v>
      </c>
      <c r="AA25" s="36">
        <v>300</v>
      </c>
      <c r="AB25" s="36">
        <v>300</v>
      </c>
      <c r="AC25" s="36">
        <v>301</v>
      </c>
      <c r="AD25" s="36">
        <v>302</v>
      </c>
      <c r="AE25" s="36">
        <v>301</v>
      </c>
      <c r="AF25" s="58">
        <v>301</v>
      </c>
      <c r="AG25" s="69">
        <v>301</v>
      </c>
      <c r="AH25" s="80">
        <f t="shared" si="3"/>
        <v>9316</v>
      </c>
    </row>
    <row r="26" spans="1:34" s="13" customFormat="1" ht="20.25" customHeight="1" x14ac:dyDescent="0.2">
      <c r="A26" s="13" t="s">
        <v>31</v>
      </c>
      <c r="B26" s="15" t="s">
        <v>74</v>
      </c>
      <c r="C26" s="36">
        <v>301</v>
      </c>
      <c r="D26" s="36">
        <v>301</v>
      </c>
      <c r="E26" s="36">
        <v>300</v>
      </c>
      <c r="F26" s="36">
        <v>301</v>
      </c>
      <c r="G26" s="36">
        <v>301</v>
      </c>
      <c r="H26" s="36">
        <v>300</v>
      </c>
      <c r="I26" s="36">
        <v>301</v>
      </c>
      <c r="J26" s="36">
        <v>301</v>
      </c>
      <c r="K26" s="36">
        <v>300</v>
      </c>
      <c r="L26" s="36">
        <v>300</v>
      </c>
      <c r="M26" s="36">
        <v>301</v>
      </c>
      <c r="N26" s="36">
        <v>301</v>
      </c>
      <c r="O26" s="36">
        <v>301</v>
      </c>
      <c r="P26" s="36">
        <v>301</v>
      </c>
      <c r="Q26" s="36">
        <v>301</v>
      </c>
      <c r="R26" s="36">
        <v>301</v>
      </c>
      <c r="S26" s="36">
        <v>300</v>
      </c>
      <c r="T26" s="36">
        <v>300</v>
      </c>
      <c r="U26" s="36">
        <v>301</v>
      </c>
      <c r="V26" s="36">
        <v>300</v>
      </c>
      <c r="W26" s="36">
        <v>301</v>
      </c>
      <c r="X26" s="36">
        <v>301</v>
      </c>
      <c r="Y26" s="36">
        <v>301</v>
      </c>
      <c r="Z26" s="36">
        <v>299</v>
      </c>
      <c r="AA26" s="36">
        <v>301</v>
      </c>
      <c r="AB26" s="36">
        <v>301</v>
      </c>
      <c r="AC26" s="36">
        <v>301</v>
      </c>
      <c r="AD26" s="36">
        <v>301</v>
      </c>
      <c r="AE26" s="36">
        <v>301</v>
      </c>
      <c r="AF26" s="58">
        <v>301</v>
      </c>
      <c r="AG26" s="69">
        <v>301</v>
      </c>
      <c r="AH26" s="80">
        <f t="shared" si="3"/>
        <v>9322</v>
      </c>
    </row>
    <row r="27" spans="1:34" s="13" customFormat="1" ht="20.25" customHeight="1" x14ac:dyDescent="0.2">
      <c r="A27" s="13" t="s">
        <v>32</v>
      </c>
      <c r="B27" s="16" t="s">
        <v>33</v>
      </c>
      <c r="C27" s="36">
        <v>301</v>
      </c>
      <c r="D27" s="36">
        <v>301</v>
      </c>
      <c r="E27" s="36">
        <v>301</v>
      </c>
      <c r="F27" s="36">
        <v>301</v>
      </c>
      <c r="G27" s="36">
        <v>301</v>
      </c>
      <c r="H27" s="36">
        <v>300</v>
      </c>
      <c r="I27" s="36">
        <v>301</v>
      </c>
      <c r="J27" s="36">
        <v>301</v>
      </c>
      <c r="K27" s="36">
        <v>300</v>
      </c>
      <c r="L27" s="36">
        <v>299</v>
      </c>
      <c r="M27" s="36">
        <v>301</v>
      </c>
      <c r="N27" s="36">
        <v>302</v>
      </c>
      <c r="O27" s="36">
        <v>301</v>
      </c>
      <c r="P27" s="36">
        <v>301</v>
      </c>
      <c r="Q27" s="36">
        <v>301</v>
      </c>
      <c r="R27" s="36">
        <v>301</v>
      </c>
      <c r="S27" s="36">
        <v>296</v>
      </c>
      <c r="T27" s="36">
        <v>300</v>
      </c>
      <c r="U27" s="36">
        <v>301</v>
      </c>
      <c r="V27" s="36">
        <v>300</v>
      </c>
      <c r="W27" s="36">
        <v>301</v>
      </c>
      <c r="X27" s="36">
        <v>301</v>
      </c>
      <c r="Y27" s="36">
        <v>301</v>
      </c>
      <c r="Z27" s="36">
        <v>296</v>
      </c>
      <c r="AA27" s="36">
        <v>301</v>
      </c>
      <c r="AB27" s="36">
        <v>301</v>
      </c>
      <c r="AC27" s="36">
        <v>301</v>
      </c>
      <c r="AD27" s="36">
        <v>301</v>
      </c>
      <c r="AE27" s="36">
        <v>300</v>
      </c>
      <c r="AF27" s="58">
        <v>300</v>
      </c>
      <c r="AG27" s="69">
        <v>301</v>
      </c>
      <c r="AH27" s="80">
        <f t="shared" si="3"/>
        <v>9314</v>
      </c>
    </row>
    <row r="28" spans="1:34" s="13" customFormat="1" ht="20.25" customHeight="1" x14ac:dyDescent="0.2">
      <c r="A28" s="13" t="s">
        <v>34</v>
      </c>
      <c r="B28" s="15" t="s">
        <v>74</v>
      </c>
      <c r="C28" s="36">
        <v>301</v>
      </c>
      <c r="D28" s="36">
        <v>301</v>
      </c>
      <c r="E28" s="36">
        <v>301</v>
      </c>
      <c r="F28" s="36">
        <v>301</v>
      </c>
      <c r="G28" s="36">
        <v>301</v>
      </c>
      <c r="H28" s="36">
        <v>299</v>
      </c>
      <c r="I28" s="36">
        <v>301</v>
      </c>
      <c r="J28" s="36">
        <v>301</v>
      </c>
      <c r="K28" s="36">
        <v>301</v>
      </c>
      <c r="L28" s="36">
        <v>300</v>
      </c>
      <c r="M28" s="36">
        <v>300</v>
      </c>
      <c r="N28" s="36">
        <v>301</v>
      </c>
      <c r="O28" s="36">
        <v>300</v>
      </c>
      <c r="P28" s="36">
        <v>301</v>
      </c>
      <c r="Q28" s="36">
        <v>301</v>
      </c>
      <c r="R28" s="36">
        <v>301</v>
      </c>
      <c r="S28" s="36">
        <v>295</v>
      </c>
      <c r="T28" s="36">
        <v>301</v>
      </c>
      <c r="U28" s="36">
        <v>300</v>
      </c>
      <c r="V28" s="36">
        <v>301</v>
      </c>
      <c r="W28" s="36">
        <v>301</v>
      </c>
      <c r="X28" s="36">
        <v>301</v>
      </c>
      <c r="Y28" s="36">
        <v>300</v>
      </c>
      <c r="Z28" s="36">
        <v>292</v>
      </c>
      <c r="AA28" s="36">
        <v>301</v>
      </c>
      <c r="AB28" s="36">
        <v>300</v>
      </c>
      <c r="AC28" s="36">
        <v>302</v>
      </c>
      <c r="AD28" s="36">
        <v>301</v>
      </c>
      <c r="AE28" s="36">
        <v>301</v>
      </c>
      <c r="AF28" s="58">
        <v>301</v>
      </c>
      <c r="AG28" s="69">
        <v>301</v>
      </c>
      <c r="AH28" s="80">
        <f t="shared" si="3"/>
        <v>9309</v>
      </c>
    </row>
    <row r="29" spans="1:34" s="13" customFormat="1" ht="20.25" customHeight="1" x14ac:dyDescent="0.2">
      <c r="A29" s="13" t="s">
        <v>35</v>
      </c>
      <c r="B29" s="16" t="s">
        <v>36</v>
      </c>
      <c r="C29" s="36">
        <v>301</v>
      </c>
      <c r="D29" s="36">
        <v>301</v>
      </c>
      <c r="E29" s="36">
        <v>300</v>
      </c>
      <c r="F29" s="36">
        <v>300</v>
      </c>
      <c r="G29" s="36">
        <v>301</v>
      </c>
      <c r="H29" s="36">
        <v>301</v>
      </c>
      <c r="I29" s="36">
        <v>301</v>
      </c>
      <c r="J29" s="36">
        <v>301</v>
      </c>
      <c r="K29" s="36">
        <v>301</v>
      </c>
      <c r="L29" s="36">
        <v>297</v>
      </c>
      <c r="M29" s="36">
        <v>301</v>
      </c>
      <c r="N29" s="36">
        <v>301</v>
      </c>
      <c r="O29" s="36">
        <v>301</v>
      </c>
      <c r="P29" s="36">
        <v>301</v>
      </c>
      <c r="Q29" s="36">
        <v>301</v>
      </c>
      <c r="R29" s="36">
        <v>301</v>
      </c>
      <c r="S29" s="36">
        <v>293</v>
      </c>
      <c r="T29" s="36">
        <v>300</v>
      </c>
      <c r="U29" s="36">
        <v>300</v>
      </c>
      <c r="V29" s="36">
        <v>301</v>
      </c>
      <c r="W29" s="36">
        <v>301</v>
      </c>
      <c r="X29" s="36">
        <v>301</v>
      </c>
      <c r="Y29" s="36">
        <v>301</v>
      </c>
      <c r="Z29" s="36">
        <v>301</v>
      </c>
      <c r="AA29" s="36">
        <v>300</v>
      </c>
      <c r="AB29" s="36">
        <v>301</v>
      </c>
      <c r="AC29" s="36">
        <v>301</v>
      </c>
      <c r="AD29" s="36">
        <v>301</v>
      </c>
      <c r="AE29" s="36">
        <v>301</v>
      </c>
      <c r="AF29" s="58">
        <v>301</v>
      </c>
      <c r="AG29" s="69">
        <v>301</v>
      </c>
      <c r="AH29" s="80">
        <f t="shared" si="3"/>
        <v>9314</v>
      </c>
    </row>
    <row r="30" spans="1:34" s="13" customFormat="1" ht="20.25" customHeight="1" x14ac:dyDescent="0.2">
      <c r="A30" s="13" t="s">
        <v>37</v>
      </c>
      <c r="B30" s="15" t="s">
        <v>74</v>
      </c>
      <c r="C30" s="37">
        <v>301</v>
      </c>
      <c r="D30" s="38">
        <v>301</v>
      </c>
      <c r="E30" s="38">
        <v>301</v>
      </c>
      <c r="F30" s="38">
        <v>302</v>
      </c>
      <c r="G30" s="38">
        <v>301</v>
      </c>
      <c r="H30" s="38">
        <v>302</v>
      </c>
      <c r="I30" s="38">
        <v>301</v>
      </c>
      <c r="J30" s="38">
        <v>301</v>
      </c>
      <c r="K30" s="38">
        <v>301</v>
      </c>
      <c r="L30" s="38">
        <v>301</v>
      </c>
      <c r="M30" s="38">
        <v>301</v>
      </c>
      <c r="N30" s="38">
        <v>301</v>
      </c>
      <c r="O30" s="38">
        <v>302</v>
      </c>
      <c r="P30" s="38">
        <v>301</v>
      </c>
      <c r="Q30" s="38">
        <v>301</v>
      </c>
      <c r="R30" s="38">
        <v>300</v>
      </c>
      <c r="S30" s="38">
        <v>300</v>
      </c>
      <c r="T30" s="38">
        <v>301</v>
      </c>
      <c r="U30" s="38">
        <v>301</v>
      </c>
      <c r="V30" s="38">
        <v>301</v>
      </c>
      <c r="W30" s="38">
        <v>301</v>
      </c>
      <c r="X30" s="38">
        <v>301</v>
      </c>
      <c r="Y30" s="38">
        <v>302</v>
      </c>
      <c r="Z30" s="38">
        <v>301</v>
      </c>
      <c r="AA30" s="38">
        <v>301</v>
      </c>
      <c r="AB30" s="38">
        <v>301</v>
      </c>
      <c r="AC30" s="38">
        <v>301</v>
      </c>
      <c r="AD30" s="38">
        <v>301</v>
      </c>
      <c r="AE30" s="38">
        <v>302</v>
      </c>
      <c r="AF30" s="59">
        <v>301</v>
      </c>
      <c r="AG30" s="70">
        <v>301</v>
      </c>
      <c r="AH30" s="80">
        <f t="shared" si="3"/>
        <v>9334</v>
      </c>
    </row>
    <row r="31" spans="1:34" s="13" customFormat="1" ht="20.25" customHeight="1" x14ac:dyDescent="0.2">
      <c r="A31" s="13" t="s">
        <v>38</v>
      </c>
      <c r="B31" s="17" t="s">
        <v>39</v>
      </c>
      <c r="C31" s="36">
        <v>301</v>
      </c>
      <c r="D31" s="36">
        <v>300</v>
      </c>
      <c r="E31" s="36">
        <v>300</v>
      </c>
      <c r="F31" s="36">
        <v>301</v>
      </c>
      <c r="G31" s="36">
        <v>301</v>
      </c>
      <c r="H31" s="36">
        <v>301</v>
      </c>
      <c r="I31" s="36">
        <v>301</v>
      </c>
      <c r="J31" s="36">
        <v>301</v>
      </c>
      <c r="K31" s="36">
        <v>301</v>
      </c>
      <c r="L31" s="36">
        <v>300</v>
      </c>
      <c r="M31" s="36">
        <v>301</v>
      </c>
      <c r="N31" s="36">
        <v>301</v>
      </c>
      <c r="O31" s="36">
        <v>301</v>
      </c>
      <c r="P31" s="36">
        <v>301</v>
      </c>
      <c r="Q31" s="36">
        <v>302</v>
      </c>
      <c r="R31" s="36">
        <v>301</v>
      </c>
      <c r="S31" s="36">
        <v>301</v>
      </c>
      <c r="T31" s="36">
        <v>301</v>
      </c>
      <c r="U31" s="36">
        <v>301</v>
      </c>
      <c r="V31" s="36">
        <v>301</v>
      </c>
      <c r="W31" s="36">
        <v>301</v>
      </c>
      <c r="X31" s="36">
        <v>301</v>
      </c>
      <c r="Y31" s="36">
        <v>301</v>
      </c>
      <c r="Z31" s="36">
        <v>301</v>
      </c>
      <c r="AA31" s="36">
        <v>301</v>
      </c>
      <c r="AB31" s="36">
        <v>301</v>
      </c>
      <c r="AC31" s="36">
        <v>301</v>
      </c>
      <c r="AD31" s="36">
        <v>301</v>
      </c>
      <c r="AE31" s="36">
        <v>301</v>
      </c>
      <c r="AF31" s="58">
        <v>301</v>
      </c>
      <c r="AG31" s="69">
        <v>301</v>
      </c>
      <c r="AH31" s="83">
        <f t="shared" si="3"/>
        <v>9329</v>
      </c>
    </row>
    <row r="32" spans="1:34" s="13" customFormat="1" ht="20.25" customHeight="1" x14ac:dyDescent="0.2">
      <c r="A32" s="13" t="s">
        <v>40</v>
      </c>
      <c r="B32" s="15" t="s">
        <v>74</v>
      </c>
      <c r="C32" s="36">
        <v>301</v>
      </c>
      <c r="D32" s="36">
        <v>301</v>
      </c>
      <c r="E32" s="36">
        <v>301</v>
      </c>
      <c r="F32" s="36">
        <v>301</v>
      </c>
      <c r="G32" s="36">
        <v>301</v>
      </c>
      <c r="H32" s="36">
        <v>301</v>
      </c>
      <c r="I32" s="36">
        <v>301</v>
      </c>
      <c r="J32" s="36">
        <v>301</v>
      </c>
      <c r="K32" s="36">
        <v>301</v>
      </c>
      <c r="L32" s="36">
        <v>301</v>
      </c>
      <c r="M32" s="36">
        <v>301</v>
      </c>
      <c r="N32" s="36">
        <v>301</v>
      </c>
      <c r="O32" s="36">
        <v>302</v>
      </c>
      <c r="P32" s="36">
        <v>301</v>
      </c>
      <c r="Q32" s="36">
        <v>301</v>
      </c>
      <c r="R32" s="36">
        <v>301</v>
      </c>
      <c r="S32" s="36">
        <v>301</v>
      </c>
      <c r="T32" s="36">
        <v>301</v>
      </c>
      <c r="U32" s="36">
        <v>301</v>
      </c>
      <c r="V32" s="36">
        <v>301</v>
      </c>
      <c r="W32" s="36">
        <v>301</v>
      </c>
      <c r="X32" s="36">
        <v>301</v>
      </c>
      <c r="Y32" s="36">
        <v>301</v>
      </c>
      <c r="Z32" s="36">
        <v>301</v>
      </c>
      <c r="AA32" s="36">
        <v>301</v>
      </c>
      <c r="AB32" s="36">
        <v>301</v>
      </c>
      <c r="AC32" s="36">
        <v>301</v>
      </c>
      <c r="AD32" s="36">
        <v>301</v>
      </c>
      <c r="AE32" s="36">
        <v>301</v>
      </c>
      <c r="AF32" s="58">
        <v>301</v>
      </c>
      <c r="AG32" s="69">
        <v>301</v>
      </c>
      <c r="AH32" s="80">
        <f t="shared" si="3"/>
        <v>9332</v>
      </c>
    </row>
    <row r="33" spans="1:34" s="13" customFormat="1" ht="20.25" customHeight="1" x14ac:dyDescent="0.2">
      <c r="A33" s="13" t="s">
        <v>41</v>
      </c>
      <c r="B33" s="16" t="s">
        <v>42</v>
      </c>
      <c r="C33" s="36">
        <v>301</v>
      </c>
      <c r="D33" s="36">
        <v>301</v>
      </c>
      <c r="E33" s="36">
        <v>301</v>
      </c>
      <c r="F33" s="36">
        <v>301</v>
      </c>
      <c r="G33" s="36">
        <v>301</v>
      </c>
      <c r="H33" s="36">
        <v>301</v>
      </c>
      <c r="I33" s="36">
        <v>301</v>
      </c>
      <c r="J33" s="36">
        <v>301</v>
      </c>
      <c r="K33" s="36">
        <v>301</v>
      </c>
      <c r="L33" s="36">
        <v>301</v>
      </c>
      <c r="M33" s="36">
        <v>301</v>
      </c>
      <c r="N33" s="36">
        <v>301</v>
      </c>
      <c r="O33" s="36">
        <v>301</v>
      </c>
      <c r="P33" s="36">
        <v>301</v>
      </c>
      <c r="Q33" s="36">
        <v>301</v>
      </c>
      <c r="R33" s="36">
        <v>301</v>
      </c>
      <c r="S33" s="36">
        <v>301</v>
      </c>
      <c r="T33" s="36">
        <v>300</v>
      </c>
      <c r="U33" s="36">
        <v>301</v>
      </c>
      <c r="V33" s="36">
        <v>301</v>
      </c>
      <c r="W33" s="36">
        <v>302</v>
      </c>
      <c r="X33" s="36">
        <v>301</v>
      </c>
      <c r="Y33" s="36">
        <v>301</v>
      </c>
      <c r="Z33" s="36">
        <v>301</v>
      </c>
      <c r="AA33" s="36">
        <v>301</v>
      </c>
      <c r="AB33" s="36">
        <v>301</v>
      </c>
      <c r="AC33" s="36">
        <v>301</v>
      </c>
      <c r="AD33" s="36">
        <v>301</v>
      </c>
      <c r="AE33" s="36">
        <v>301</v>
      </c>
      <c r="AF33" s="58">
        <v>301</v>
      </c>
      <c r="AG33" s="69">
        <v>301</v>
      </c>
      <c r="AH33" s="80">
        <f t="shared" si="3"/>
        <v>9331</v>
      </c>
    </row>
    <row r="34" spans="1:34" s="13" customFormat="1" ht="20.25" customHeight="1" x14ac:dyDescent="0.2">
      <c r="A34" s="13" t="s">
        <v>43</v>
      </c>
      <c r="B34" s="15" t="s">
        <v>74</v>
      </c>
      <c r="C34" s="36">
        <v>301</v>
      </c>
      <c r="D34" s="36">
        <v>301</v>
      </c>
      <c r="E34" s="36">
        <v>301</v>
      </c>
      <c r="F34" s="36">
        <v>301</v>
      </c>
      <c r="G34" s="36">
        <v>301</v>
      </c>
      <c r="H34" s="36">
        <v>301</v>
      </c>
      <c r="I34" s="36">
        <v>301</v>
      </c>
      <c r="J34" s="36">
        <v>301</v>
      </c>
      <c r="K34" s="36">
        <v>301</v>
      </c>
      <c r="L34" s="36">
        <v>300</v>
      </c>
      <c r="M34" s="36">
        <v>301</v>
      </c>
      <c r="N34" s="36">
        <v>301</v>
      </c>
      <c r="O34" s="36">
        <v>302</v>
      </c>
      <c r="P34" s="36">
        <v>301</v>
      </c>
      <c r="Q34" s="36">
        <v>301</v>
      </c>
      <c r="R34" s="36">
        <v>300</v>
      </c>
      <c r="S34" s="36">
        <v>301</v>
      </c>
      <c r="T34" s="36">
        <v>301</v>
      </c>
      <c r="U34" s="36">
        <v>301</v>
      </c>
      <c r="V34" s="36">
        <v>301</v>
      </c>
      <c r="W34" s="36">
        <v>301</v>
      </c>
      <c r="X34" s="36">
        <v>302</v>
      </c>
      <c r="Y34" s="36">
        <v>301</v>
      </c>
      <c r="Z34" s="36">
        <v>301</v>
      </c>
      <c r="AA34" s="36">
        <v>301</v>
      </c>
      <c r="AB34" s="36">
        <v>302</v>
      </c>
      <c r="AC34" s="36">
        <v>301</v>
      </c>
      <c r="AD34" s="36">
        <v>301</v>
      </c>
      <c r="AE34" s="36">
        <v>301</v>
      </c>
      <c r="AF34" s="58">
        <v>301</v>
      </c>
      <c r="AG34" s="69">
        <v>301</v>
      </c>
      <c r="AH34" s="80">
        <f t="shared" si="3"/>
        <v>9332</v>
      </c>
    </row>
    <row r="35" spans="1:34" s="13" customFormat="1" ht="20.25" customHeight="1" x14ac:dyDescent="0.2">
      <c r="A35" s="13" t="s">
        <v>44</v>
      </c>
      <c r="B35" s="16" t="s">
        <v>45</v>
      </c>
      <c r="C35" s="36">
        <v>301</v>
      </c>
      <c r="D35" s="36">
        <v>301</v>
      </c>
      <c r="E35" s="36">
        <v>301</v>
      </c>
      <c r="F35" s="36">
        <v>301</v>
      </c>
      <c r="G35" s="36">
        <v>302</v>
      </c>
      <c r="H35" s="36">
        <v>301</v>
      </c>
      <c r="I35" s="36">
        <v>301</v>
      </c>
      <c r="J35" s="36">
        <v>301</v>
      </c>
      <c r="K35" s="36">
        <v>300</v>
      </c>
      <c r="L35" s="36">
        <v>301</v>
      </c>
      <c r="M35" s="36">
        <v>301</v>
      </c>
      <c r="N35" s="36">
        <v>301</v>
      </c>
      <c r="O35" s="36">
        <v>301</v>
      </c>
      <c r="P35" s="36">
        <v>301</v>
      </c>
      <c r="Q35" s="36">
        <v>302</v>
      </c>
      <c r="R35" s="36">
        <v>301</v>
      </c>
      <c r="S35" s="36">
        <v>299</v>
      </c>
      <c r="T35" s="36">
        <v>301</v>
      </c>
      <c r="U35" s="36">
        <v>301</v>
      </c>
      <c r="V35" s="36">
        <v>301</v>
      </c>
      <c r="W35" s="36">
        <v>301</v>
      </c>
      <c r="X35" s="36">
        <v>301</v>
      </c>
      <c r="Y35" s="36">
        <v>301</v>
      </c>
      <c r="Z35" s="36">
        <v>301</v>
      </c>
      <c r="AA35" s="36">
        <v>301</v>
      </c>
      <c r="AB35" s="36">
        <v>301</v>
      </c>
      <c r="AC35" s="36">
        <v>301</v>
      </c>
      <c r="AD35" s="36">
        <v>301</v>
      </c>
      <c r="AE35" s="36">
        <v>302</v>
      </c>
      <c r="AF35" s="58">
        <v>300</v>
      </c>
      <c r="AG35" s="69">
        <v>301</v>
      </c>
      <c r="AH35" s="80">
        <f t="shared" si="3"/>
        <v>9330</v>
      </c>
    </row>
    <row r="36" spans="1:34" s="13" customFormat="1" ht="20.25" customHeight="1" x14ac:dyDescent="0.2">
      <c r="A36" s="13" t="s">
        <v>46</v>
      </c>
      <c r="B36" s="15" t="s">
        <v>74</v>
      </c>
      <c r="C36" s="36">
        <v>302</v>
      </c>
      <c r="D36" s="36">
        <v>301</v>
      </c>
      <c r="E36" s="36">
        <v>301</v>
      </c>
      <c r="F36" s="36">
        <v>301</v>
      </c>
      <c r="G36" s="36">
        <v>301</v>
      </c>
      <c r="H36" s="36">
        <v>301</v>
      </c>
      <c r="I36" s="36">
        <v>301</v>
      </c>
      <c r="J36" s="36">
        <v>301</v>
      </c>
      <c r="K36" s="36">
        <v>301</v>
      </c>
      <c r="L36" s="36">
        <v>299</v>
      </c>
      <c r="M36" s="36">
        <v>301</v>
      </c>
      <c r="N36" s="36">
        <v>300</v>
      </c>
      <c r="O36" s="36">
        <v>301</v>
      </c>
      <c r="P36" s="36">
        <v>301</v>
      </c>
      <c r="Q36" s="36">
        <v>301</v>
      </c>
      <c r="R36" s="36">
        <v>301</v>
      </c>
      <c r="S36" s="36">
        <v>300</v>
      </c>
      <c r="T36" s="36">
        <v>301</v>
      </c>
      <c r="U36" s="36">
        <v>301</v>
      </c>
      <c r="V36" s="36">
        <v>301</v>
      </c>
      <c r="W36" s="36">
        <v>301</v>
      </c>
      <c r="X36" s="36">
        <v>301</v>
      </c>
      <c r="Y36" s="36">
        <v>301</v>
      </c>
      <c r="Z36" s="36">
        <v>301</v>
      </c>
      <c r="AA36" s="36">
        <v>301</v>
      </c>
      <c r="AB36" s="36">
        <v>301</v>
      </c>
      <c r="AC36" s="36">
        <v>302</v>
      </c>
      <c r="AD36" s="36">
        <v>301</v>
      </c>
      <c r="AE36" s="36">
        <v>301</v>
      </c>
      <c r="AF36" s="58">
        <v>301</v>
      </c>
      <c r="AG36" s="69">
        <v>301</v>
      </c>
      <c r="AH36" s="80">
        <f t="shared" si="3"/>
        <v>9329</v>
      </c>
    </row>
    <row r="37" spans="1:34" s="13" customFormat="1" ht="20.25" customHeight="1" x14ac:dyDescent="0.2">
      <c r="A37" s="13" t="s">
        <v>47</v>
      </c>
      <c r="B37" s="16" t="s">
        <v>48</v>
      </c>
      <c r="C37" s="36">
        <v>301</v>
      </c>
      <c r="D37" s="36">
        <v>301</v>
      </c>
      <c r="E37" s="36">
        <v>302</v>
      </c>
      <c r="F37" s="36">
        <v>300</v>
      </c>
      <c r="G37" s="36">
        <v>301</v>
      </c>
      <c r="H37" s="36">
        <v>301</v>
      </c>
      <c r="I37" s="36">
        <v>301</v>
      </c>
      <c r="J37" s="36">
        <v>301</v>
      </c>
      <c r="K37" s="36">
        <v>301</v>
      </c>
      <c r="L37" s="36">
        <v>301</v>
      </c>
      <c r="M37" s="36">
        <v>301</v>
      </c>
      <c r="N37" s="36">
        <v>301</v>
      </c>
      <c r="O37" s="36">
        <v>301</v>
      </c>
      <c r="P37" s="36">
        <v>301</v>
      </c>
      <c r="Q37" s="36">
        <v>302</v>
      </c>
      <c r="R37" s="36">
        <v>301</v>
      </c>
      <c r="S37" s="36">
        <v>299</v>
      </c>
      <c r="T37" s="36">
        <v>300</v>
      </c>
      <c r="U37" s="36">
        <v>301</v>
      </c>
      <c r="V37" s="36">
        <v>301</v>
      </c>
      <c r="W37" s="36">
        <v>301</v>
      </c>
      <c r="X37" s="36">
        <v>301</v>
      </c>
      <c r="Y37" s="36">
        <v>301</v>
      </c>
      <c r="Z37" s="36">
        <v>301</v>
      </c>
      <c r="AA37" s="36">
        <v>302</v>
      </c>
      <c r="AB37" s="36">
        <v>301</v>
      </c>
      <c r="AC37" s="36">
        <v>301</v>
      </c>
      <c r="AD37" s="36">
        <v>301</v>
      </c>
      <c r="AE37" s="36">
        <v>301</v>
      </c>
      <c r="AF37" s="58">
        <v>301</v>
      </c>
      <c r="AG37" s="69">
        <v>302</v>
      </c>
      <c r="AH37" s="80">
        <f t="shared" si="3"/>
        <v>9331</v>
      </c>
    </row>
    <row r="38" spans="1:34" s="13" customFormat="1" ht="20.25" customHeight="1" x14ac:dyDescent="0.2">
      <c r="A38" s="13" t="s">
        <v>49</v>
      </c>
      <c r="B38" s="15" t="s">
        <v>74</v>
      </c>
      <c r="C38" s="36">
        <v>301</v>
      </c>
      <c r="D38" s="36">
        <v>301</v>
      </c>
      <c r="E38" s="36">
        <v>301</v>
      </c>
      <c r="F38" s="36">
        <v>301</v>
      </c>
      <c r="G38" s="36">
        <v>302</v>
      </c>
      <c r="H38" s="36">
        <v>301</v>
      </c>
      <c r="I38" s="36">
        <v>301</v>
      </c>
      <c r="J38" s="36">
        <v>301</v>
      </c>
      <c r="K38" s="36">
        <v>301</v>
      </c>
      <c r="L38" s="36">
        <v>301</v>
      </c>
      <c r="M38" s="36">
        <v>302</v>
      </c>
      <c r="N38" s="36">
        <v>301</v>
      </c>
      <c r="O38" s="36">
        <v>301</v>
      </c>
      <c r="P38" s="36">
        <v>301</v>
      </c>
      <c r="Q38" s="36">
        <v>301</v>
      </c>
      <c r="R38" s="36">
        <v>301</v>
      </c>
      <c r="S38" s="36">
        <v>302</v>
      </c>
      <c r="T38" s="36">
        <v>301</v>
      </c>
      <c r="U38" s="36">
        <v>301</v>
      </c>
      <c r="V38" s="36">
        <v>301</v>
      </c>
      <c r="W38" s="36">
        <v>301</v>
      </c>
      <c r="X38" s="36">
        <v>301</v>
      </c>
      <c r="Y38" s="36">
        <v>302</v>
      </c>
      <c r="Z38" s="36">
        <v>301</v>
      </c>
      <c r="AA38" s="36">
        <v>301</v>
      </c>
      <c r="AB38" s="36">
        <v>301</v>
      </c>
      <c r="AC38" s="36">
        <v>301</v>
      </c>
      <c r="AD38" s="36">
        <v>301</v>
      </c>
      <c r="AE38" s="36">
        <v>301</v>
      </c>
      <c r="AF38" s="58">
        <v>301</v>
      </c>
      <c r="AG38" s="69">
        <v>301</v>
      </c>
      <c r="AH38" s="80">
        <f t="shared" si="3"/>
        <v>9335</v>
      </c>
    </row>
    <row r="39" spans="1:34" s="13" customFormat="1" ht="20.25" customHeight="1" x14ac:dyDescent="0.2">
      <c r="A39" s="13" t="s">
        <v>50</v>
      </c>
      <c r="B39" s="16" t="s">
        <v>51</v>
      </c>
      <c r="C39" s="36">
        <v>301</v>
      </c>
      <c r="D39" s="36">
        <v>301</v>
      </c>
      <c r="E39" s="36">
        <v>301</v>
      </c>
      <c r="F39" s="36">
        <v>301</v>
      </c>
      <c r="G39" s="36">
        <v>301</v>
      </c>
      <c r="H39" s="36">
        <v>301</v>
      </c>
      <c r="I39" s="36">
        <v>301</v>
      </c>
      <c r="J39" s="36">
        <v>301</v>
      </c>
      <c r="K39" s="36">
        <v>301</v>
      </c>
      <c r="L39" s="36">
        <v>301</v>
      </c>
      <c r="M39" s="36">
        <v>301</v>
      </c>
      <c r="N39" s="36">
        <v>301</v>
      </c>
      <c r="O39" s="36">
        <v>301</v>
      </c>
      <c r="P39" s="36">
        <v>302</v>
      </c>
      <c r="Q39" s="36">
        <v>301</v>
      </c>
      <c r="R39" s="36">
        <v>302</v>
      </c>
      <c r="S39" s="36">
        <v>301</v>
      </c>
      <c r="T39" s="36">
        <v>301</v>
      </c>
      <c r="U39" s="36">
        <v>301</v>
      </c>
      <c r="V39" s="36">
        <v>301</v>
      </c>
      <c r="W39" s="36">
        <v>301</v>
      </c>
      <c r="X39" s="36">
        <v>301</v>
      </c>
      <c r="Y39" s="36">
        <v>301</v>
      </c>
      <c r="Z39" s="36">
        <v>301</v>
      </c>
      <c r="AA39" s="36">
        <v>302</v>
      </c>
      <c r="AB39" s="36">
        <v>301</v>
      </c>
      <c r="AC39" s="36">
        <v>301</v>
      </c>
      <c r="AD39" s="36">
        <v>301</v>
      </c>
      <c r="AE39" s="36">
        <v>301</v>
      </c>
      <c r="AF39" s="58">
        <v>301</v>
      </c>
      <c r="AG39" s="69">
        <v>301</v>
      </c>
      <c r="AH39" s="80">
        <f t="shared" si="3"/>
        <v>9334</v>
      </c>
    </row>
    <row r="40" spans="1:34" s="13" customFormat="1" ht="20.25" customHeight="1" x14ac:dyDescent="0.2">
      <c r="A40" s="13" t="s">
        <v>52</v>
      </c>
      <c r="B40" s="15" t="s">
        <v>74</v>
      </c>
      <c r="C40" s="36">
        <v>301</v>
      </c>
      <c r="D40" s="36">
        <v>301</v>
      </c>
      <c r="E40" s="36">
        <v>301</v>
      </c>
      <c r="F40" s="36">
        <v>302</v>
      </c>
      <c r="G40" s="36">
        <v>301</v>
      </c>
      <c r="H40" s="36">
        <v>301</v>
      </c>
      <c r="I40" s="36">
        <v>301</v>
      </c>
      <c r="J40" s="36">
        <v>301</v>
      </c>
      <c r="K40" s="36">
        <v>301</v>
      </c>
      <c r="L40" s="36">
        <v>301</v>
      </c>
      <c r="M40" s="36">
        <v>302</v>
      </c>
      <c r="N40" s="36">
        <v>301</v>
      </c>
      <c r="O40" s="36">
        <v>302</v>
      </c>
      <c r="P40" s="36">
        <v>301</v>
      </c>
      <c r="Q40" s="36">
        <v>301</v>
      </c>
      <c r="R40" s="36">
        <v>301</v>
      </c>
      <c r="S40" s="36">
        <v>302</v>
      </c>
      <c r="T40" s="36">
        <v>301</v>
      </c>
      <c r="U40" s="36">
        <v>301</v>
      </c>
      <c r="V40" s="36">
        <v>302</v>
      </c>
      <c r="W40" s="36">
        <v>301</v>
      </c>
      <c r="X40" s="36">
        <v>301</v>
      </c>
      <c r="Y40" s="36">
        <v>301</v>
      </c>
      <c r="Z40" s="36">
        <v>302</v>
      </c>
      <c r="AA40" s="36">
        <v>301</v>
      </c>
      <c r="AB40" s="36">
        <v>302</v>
      </c>
      <c r="AC40" s="36">
        <v>301</v>
      </c>
      <c r="AD40" s="36">
        <v>301</v>
      </c>
      <c r="AE40" s="36">
        <v>301</v>
      </c>
      <c r="AF40" s="58">
        <v>302</v>
      </c>
      <c r="AG40" s="69">
        <v>301</v>
      </c>
      <c r="AH40" s="80">
        <f t="shared" si="3"/>
        <v>9339</v>
      </c>
    </row>
    <row r="41" spans="1:34" s="13" customFormat="1" ht="20.25" customHeight="1" x14ac:dyDescent="0.2">
      <c r="A41" s="13" t="s">
        <v>53</v>
      </c>
      <c r="B41" s="16" t="s">
        <v>54</v>
      </c>
      <c r="C41" s="36">
        <v>301</v>
      </c>
      <c r="D41" s="36">
        <v>302</v>
      </c>
      <c r="E41" s="36">
        <v>301</v>
      </c>
      <c r="F41" s="36">
        <v>301</v>
      </c>
      <c r="G41" s="36">
        <v>301</v>
      </c>
      <c r="H41" s="36">
        <v>301</v>
      </c>
      <c r="I41" s="36">
        <v>302</v>
      </c>
      <c r="J41" s="36">
        <v>301</v>
      </c>
      <c r="K41" s="36">
        <v>301</v>
      </c>
      <c r="L41" s="36">
        <v>301</v>
      </c>
      <c r="M41" s="36">
        <v>301</v>
      </c>
      <c r="N41" s="36">
        <v>301</v>
      </c>
      <c r="O41" s="36">
        <v>301</v>
      </c>
      <c r="P41" s="36">
        <v>301</v>
      </c>
      <c r="Q41" s="36">
        <v>301</v>
      </c>
      <c r="R41" s="36">
        <v>301</v>
      </c>
      <c r="S41" s="36">
        <v>301</v>
      </c>
      <c r="T41" s="36">
        <v>301</v>
      </c>
      <c r="U41" s="36">
        <v>301</v>
      </c>
      <c r="V41" s="36">
        <v>301</v>
      </c>
      <c r="W41" s="36">
        <v>301</v>
      </c>
      <c r="X41" s="36">
        <v>301</v>
      </c>
      <c r="Y41" s="36">
        <v>301</v>
      </c>
      <c r="Z41" s="36">
        <v>301</v>
      </c>
      <c r="AA41" s="36">
        <v>301</v>
      </c>
      <c r="AB41" s="36">
        <v>301</v>
      </c>
      <c r="AC41" s="36">
        <v>301</v>
      </c>
      <c r="AD41" s="36">
        <v>301</v>
      </c>
      <c r="AE41" s="36">
        <v>301</v>
      </c>
      <c r="AF41" s="58">
        <v>301</v>
      </c>
      <c r="AG41" s="69">
        <v>301</v>
      </c>
      <c r="AH41" s="80">
        <f t="shared" si="3"/>
        <v>9333</v>
      </c>
    </row>
    <row r="42" spans="1:34" s="13" customFormat="1" ht="20.25" customHeight="1" x14ac:dyDescent="0.2">
      <c r="A42" s="13" t="s">
        <v>55</v>
      </c>
      <c r="B42" s="17" t="s">
        <v>74</v>
      </c>
      <c r="C42" s="39">
        <v>301</v>
      </c>
      <c r="D42" s="40">
        <v>301</v>
      </c>
      <c r="E42" s="40">
        <v>301</v>
      </c>
      <c r="F42" s="40">
        <v>301</v>
      </c>
      <c r="G42" s="40">
        <v>301</v>
      </c>
      <c r="H42" s="40">
        <v>301</v>
      </c>
      <c r="I42" s="40">
        <v>302</v>
      </c>
      <c r="J42" s="40">
        <v>301</v>
      </c>
      <c r="K42" s="40">
        <v>301</v>
      </c>
      <c r="L42" s="40">
        <v>301</v>
      </c>
      <c r="M42" s="40">
        <v>301</v>
      </c>
      <c r="N42" s="40">
        <v>301</v>
      </c>
      <c r="O42" s="40">
        <v>301</v>
      </c>
      <c r="P42" s="40">
        <v>301</v>
      </c>
      <c r="Q42" s="40">
        <v>301</v>
      </c>
      <c r="R42" s="40">
        <v>301</v>
      </c>
      <c r="S42" s="40">
        <v>301</v>
      </c>
      <c r="T42" s="40">
        <v>302</v>
      </c>
      <c r="U42" s="40">
        <v>301</v>
      </c>
      <c r="V42" s="40">
        <v>301</v>
      </c>
      <c r="W42" s="40">
        <v>301</v>
      </c>
      <c r="X42" s="40">
        <v>301</v>
      </c>
      <c r="Y42" s="40">
        <v>301</v>
      </c>
      <c r="Z42" s="40">
        <v>301</v>
      </c>
      <c r="AA42" s="40">
        <v>301</v>
      </c>
      <c r="AB42" s="40">
        <v>301</v>
      </c>
      <c r="AC42" s="40">
        <v>301</v>
      </c>
      <c r="AD42" s="40">
        <v>302</v>
      </c>
      <c r="AE42" s="40">
        <v>301</v>
      </c>
      <c r="AF42" s="60">
        <v>301</v>
      </c>
      <c r="AG42" s="71">
        <v>301</v>
      </c>
      <c r="AH42" s="81">
        <f t="shared" si="3"/>
        <v>9334</v>
      </c>
    </row>
    <row r="43" spans="1:34" s="13" customFormat="1" ht="20.25" customHeight="1" x14ac:dyDescent="0.2">
      <c r="A43" s="13" t="s">
        <v>56</v>
      </c>
      <c r="B43" s="16" t="s">
        <v>57</v>
      </c>
      <c r="C43" s="38">
        <v>301</v>
      </c>
      <c r="D43" s="38">
        <v>301</v>
      </c>
      <c r="E43" s="38">
        <v>301</v>
      </c>
      <c r="F43" s="38">
        <v>301</v>
      </c>
      <c r="G43" s="38">
        <v>301</v>
      </c>
      <c r="H43" s="38">
        <v>301</v>
      </c>
      <c r="I43" s="38">
        <v>301</v>
      </c>
      <c r="J43" s="38">
        <v>301</v>
      </c>
      <c r="K43" s="38">
        <v>301</v>
      </c>
      <c r="L43" s="38">
        <v>301</v>
      </c>
      <c r="M43" s="38">
        <v>301</v>
      </c>
      <c r="N43" s="38">
        <v>301</v>
      </c>
      <c r="O43" s="38">
        <v>301</v>
      </c>
      <c r="P43" s="38">
        <v>301</v>
      </c>
      <c r="Q43" s="38">
        <v>301</v>
      </c>
      <c r="R43" s="38">
        <v>301</v>
      </c>
      <c r="S43" s="38">
        <v>301</v>
      </c>
      <c r="T43" s="38">
        <v>301</v>
      </c>
      <c r="U43" s="38">
        <v>301</v>
      </c>
      <c r="V43" s="38">
        <v>301</v>
      </c>
      <c r="W43" s="38">
        <v>301</v>
      </c>
      <c r="X43" s="38">
        <v>301</v>
      </c>
      <c r="Y43" s="38">
        <v>301</v>
      </c>
      <c r="Z43" s="38">
        <v>302</v>
      </c>
      <c r="AA43" s="38">
        <v>301</v>
      </c>
      <c r="AB43" s="38">
        <v>301</v>
      </c>
      <c r="AC43" s="38">
        <v>302</v>
      </c>
      <c r="AD43" s="38">
        <v>301</v>
      </c>
      <c r="AE43" s="38">
        <v>302</v>
      </c>
      <c r="AF43" s="59">
        <v>300</v>
      </c>
      <c r="AG43" s="70">
        <v>301</v>
      </c>
      <c r="AH43" s="80">
        <f t="shared" si="3"/>
        <v>9333</v>
      </c>
    </row>
    <row r="44" spans="1:34" s="13" customFormat="1" ht="20.25" customHeight="1" x14ac:dyDescent="0.2">
      <c r="A44" s="13" t="s">
        <v>58</v>
      </c>
      <c r="B44" s="15" t="s">
        <v>74</v>
      </c>
      <c r="C44" s="36">
        <v>301</v>
      </c>
      <c r="D44" s="36">
        <v>301</v>
      </c>
      <c r="E44" s="36">
        <v>302</v>
      </c>
      <c r="F44" s="36">
        <v>301</v>
      </c>
      <c r="G44" s="36">
        <v>300</v>
      </c>
      <c r="H44" s="36">
        <v>301</v>
      </c>
      <c r="I44" s="36">
        <v>301</v>
      </c>
      <c r="J44" s="36">
        <v>301</v>
      </c>
      <c r="K44" s="36">
        <v>301</v>
      </c>
      <c r="L44" s="36">
        <v>301</v>
      </c>
      <c r="M44" s="36">
        <v>301</v>
      </c>
      <c r="N44" s="36">
        <v>301</v>
      </c>
      <c r="O44" s="36">
        <v>301</v>
      </c>
      <c r="P44" s="36">
        <v>301</v>
      </c>
      <c r="Q44" s="36">
        <v>302</v>
      </c>
      <c r="R44" s="36">
        <v>302</v>
      </c>
      <c r="S44" s="36">
        <v>301</v>
      </c>
      <c r="T44" s="36">
        <v>301</v>
      </c>
      <c r="U44" s="36">
        <v>301</v>
      </c>
      <c r="V44" s="36">
        <v>301</v>
      </c>
      <c r="W44" s="36">
        <v>301</v>
      </c>
      <c r="X44" s="36">
        <v>301</v>
      </c>
      <c r="Y44" s="36">
        <v>301</v>
      </c>
      <c r="Z44" s="36">
        <v>301</v>
      </c>
      <c r="AA44" s="36">
        <v>301</v>
      </c>
      <c r="AB44" s="36">
        <v>301</v>
      </c>
      <c r="AC44" s="36">
        <v>301</v>
      </c>
      <c r="AD44" s="36">
        <v>301</v>
      </c>
      <c r="AE44" s="36">
        <v>301</v>
      </c>
      <c r="AF44" s="58">
        <v>301</v>
      </c>
      <c r="AG44" s="69">
        <v>301</v>
      </c>
      <c r="AH44" s="80">
        <f t="shared" si="3"/>
        <v>9333</v>
      </c>
    </row>
    <row r="45" spans="1:34" s="13" customFormat="1" ht="20.25" customHeight="1" x14ac:dyDescent="0.2">
      <c r="A45" s="13" t="s">
        <v>59</v>
      </c>
      <c r="B45" s="16" t="s">
        <v>60</v>
      </c>
      <c r="C45" s="36">
        <v>301</v>
      </c>
      <c r="D45" s="36">
        <v>301</v>
      </c>
      <c r="E45" s="36">
        <v>301</v>
      </c>
      <c r="F45" s="36">
        <v>302</v>
      </c>
      <c r="G45" s="36">
        <v>301</v>
      </c>
      <c r="H45" s="36">
        <v>301</v>
      </c>
      <c r="I45" s="36">
        <v>301</v>
      </c>
      <c r="J45" s="36">
        <v>301</v>
      </c>
      <c r="K45" s="36">
        <v>301</v>
      </c>
      <c r="L45" s="36">
        <v>301</v>
      </c>
      <c r="M45" s="36">
        <v>301</v>
      </c>
      <c r="N45" s="36">
        <v>301</v>
      </c>
      <c r="O45" s="36">
        <v>301</v>
      </c>
      <c r="P45" s="36">
        <v>302</v>
      </c>
      <c r="Q45" s="36">
        <v>301</v>
      </c>
      <c r="R45" s="36">
        <v>301</v>
      </c>
      <c r="S45" s="36">
        <v>301</v>
      </c>
      <c r="T45" s="36">
        <v>302</v>
      </c>
      <c r="U45" s="36">
        <v>301</v>
      </c>
      <c r="V45" s="36">
        <v>301</v>
      </c>
      <c r="W45" s="36">
        <v>301</v>
      </c>
      <c r="X45" s="36">
        <v>301</v>
      </c>
      <c r="Y45" s="36">
        <v>301</v>
      </c>
      <c r="Z45" s="36">
        <v>301</v>
      </c>
      <c r="AA45" s="36">
        <v>301</v>
      </c>
      <c r="AB45" s="36">
        <v>302</v>
      </c>
      <c r="AC45" s="36">
        <v>301</v>
      </c>
      <c r="AD45" s="36">
        <v>301</v>
      </c>
      <c r="AE45" s="36">
        <v>301</v>
      </c>
      <c r="AF45" s="58">
        <v>300</v>
      </c>
      <c r="AG45" s="69">
        <v>302</v>
      </c>
      <c r="AH45" s="80">
        <f t="shared" si="3"/>
        <v>9335</v>
      </c>
    </row>
    <row r="46" spans="1:34" s="13" customFormat="1" ht="20.25" customHeight="1" x14ac:dyDescent="0.2">
      <c r="A46" s="13" t="s">
        <v>61</v>
      </c>
      <c r="B46" s="15" t="s">
        <v>74</v>
      </c>
      <c r="C46" s="36">
        <v>301</v>
      </c>
      <c r="D46" s="36">
        <v>301</v>
      </c>
      <c r="E46" s="36">
        <v>301</v>
      </c>
      <c r="F46" s="36">
        <v>301</v>
      </c>
      <c r="G46" s="36">
        <v>301</v>
      </c>
      <c r="H46" s="36">
        <v>301</v>
      </c>
      <c r="I46" s="36">
        <v>301</v>
      </c>
      <c r="J46" s="36">
        <v>301</v>
      </c>
      <c r="K46" s="36">
        <v>302</v>
      </c>
      <c r="L46" s="36">
        <v>301</v>
      </c>
      <c r="M46" s="36">
        <v>301</v>
      </c>
      <c r="N46" s="36">
        <v>301</v>
      </c>
      <c r="O46" s="36">
        <v>301</v>
      </c>
      <c r="P46" s="36">
        <v>302</v>
      </c>
      <c r="Q46" s="36">
        <v>301</v>
      </c>
      <c r="R46" s="36">
        <v>301</v>
      </c>
      <c r="S46" s="36">
        <v>300</v>
      </c>
      <c r="T46" s="36">
        <v>301</v>
      </c>
      <c r="U46" s="36">
        <v>302</v>
      </c>
      <c r="V46" s="36">
        <v>301</v>
      </c>
      <c r="W46" s="36">
        <v>301</v>
      </c>
      <c r="X46" s="36">
        <v>301</v>
      </c>
      <c r="Y46" s="36">
        <v>301</v>
      </c>
      <c r="Z46" s="36">
        <v>301</v>
      </c>
      <c r="AA46" s="36">
        <v>301</v>
      </c>
      <c r="AB46" s="36">
        <v>301</v>
      </c>
      <c r="AC46" s="36">
        <v>301</v>
      </c>
      <c r="AD46" s="36">
        <v>301</v>
      </c>
      <c r="AE46" s="36">
        <v>301</v>
      </c>
      <c r="AF46" s="58">
        <v>301</v>
      </c>
      <c r="AG46" s="69">
        <v>301</v>
      </c>
      <c r="AH46" s="80">
        <f t="shared" si="3"/>
        <v>9333</v>
      </c>
    </row>
    <row r="47" spans="1:34" s="13" customFormat="1" ht="20.25" customHeight="1" x14ac:dyDescent="0.2">
      <c r="A47" s="13" t="s">
        <v>62</v>
      </c>
      <c r="B47" s="16" t="s">
        <v>63</v>
      </c>
      <c r="C47" s="36">
        <v>301</v>
      </c>
      <c r="D47" s="36">
        <v>301</v>
      </c>
      <c r="E47" s="36">
        <v>301</v>
      </c>
      <c r="F47" s="36">
        <v>301</v>
      </c>
      <c r="G47" s="36">
        <v>302</v>
      </c>
      <c r="H47" s="36">
        <v>301</v>
      </c>
      <c r="I47" s="36">
        <v>301</v>
      </c>
      <c r="J47" s="36">
        <v>301</v>
      </c>
      <c r="K47" s="36">
        <v>301</v>
      </c>
      <c r="L47" s="36">
        <v>301</v>
      </c>
      <c r="M47" s="36">
        <v>302</v>
      </c>
      <c r="N47" s="36">
        <v>302</v>
      </c>
      <c r="O47" s="36">
        <v>302</v>
      </c>
      <c r="P47" s="36">
        <v>301</v>
      </c>
      <c r="Q47" s="36">
        <v>301</v>
      </c>
      <c r="R47" s="36">
        <v>302</v>
      </c>
      <c r="S47" s="36">
        <v>301</v>
      </c>
      <c r="T47" s="36">
        <v>301</v>
      </c>
      <c r="U47" s="36">
        <v>301</v>
      </c>
      <c r="V47" s="36">
        <v>301</v>
      </c>
      <c r="W47" s="36">
        <v>301</v>
      </c>
      <c r="X47" s="36">
        <v>301</v>
      </c>
      <c r="Y47" s="36">
        <v>301</v>
      </c>
      <c r="Z47" s="36">
        <v>301</v>
      </c>
      <c r="AA47" s="36">
        <v>301</v>
      </c>
      <c r="AB47" s="36">
        <v>302</v>
      </c>
      <c r="AC47" s="36">
        <v>301</v>
      </c>
      <c r="AD47" s="36">
        <v>301</v>
      </c>
      <c r="AE47" s="36">
        <v>301</v>
      </c>
      <c r="AF47" s="58">
        <v>301</v>
      </c>
      <c r="AG47" s="69">
        <v>301</v>
      </c>
      <c r="AH47" s="80">
        <f t="shared" si="3"/>
        <v>9337</v>
      </c>
    </row>
    <row r="48" spans="1:34" s="13" customFormat="1" ht="20.25" customHeight="1" x14ac:dyDescent="0.2">
      <c r="A48" s="13" t="s">
        <v>64</v>
      </c>
      <c r="B48" s="15" t="s">
        <v>74</v>
      </c>
      <c r="C48" s="36">
        <v>301</v>
      </c>
      <c r="D48" s="36">
        <v>301</v>
      </c>
      <c r="E48" s="36">
        <v>302</v>
      </c>
      <c r="F48" s="36">
        <v>301</v>
      </c>
      <c r="G48" s="36">
        <v>301</v>
      </c>
      <c r="H48" s="36">
        <v>301</v>
      </c>
      <c r="I48" s="36">
        <v>302</v>
      </c>
      <c r="J48" s="36">
        <v>301</v>
      </c>
      <c r="K48" s="36">
        <v>301</v>
      </c>
      <c r="L48" s="36">
        <v>301</v>
      </c>
      <c r="M48" s="36">
        <v>302</v>
      </c>
      <c r="N48" s="36">
        <v>301</v>
      </c>
      <c r="O48" s="36">
        <v>301</v>
      </c>
      <c r="P48" s="36">
        <v>301</v>
      </c>
      <c r="Q48" s="36">
        <v>302</v>
      </c>
      <c r="R48" s="36">
        <v>301</v>
      </c>
      <c r="S48" s="36">
        <v>302</v>
      </c>
      <c r="T48" s="36">
        <v>301</v>
      </c>
      <c r="U48" s="36">
        <v>301</v>
      </c>
      <c r="V48" s="36">
        <v>301</v>
      </c>
      <c r="W48" s="36">
        <v>302</v>
      </c>
      <c r="X48" s="36">
        <v>301</v>
      </c>
      <c r="Y48" s="36">
        <v>301</v>
      </c>
      <c r="Z48" s="36">
        <v>301</v>
      </c>
      <c r="AA48" s="36">
        <v>301</v>
      </c>
      <c r="AB48" s="36">
        <v>301</v>
      </c>
      <c r="AC48" s="36">
        <v>301</v>
      </c>
      <c r="AD48" s="36">
        <v>301</v>
      </c>
      <c r="AE48" s="36">
        <v>301</v>
      </c>
      <c r="AF48" s="58">
        <v>301</v>
      </c>
      <c r="AG48" s="69">
        <v>301</v>
      </c>
      <c r="AH48" s="80">
        <f t="shared" si="3"/>
        <v>9337</v>
      </c>
    </row>
    <row r="49" spans="1:35" s="13" customFormat="1" ht="20.25" customHeight="1" x14ac:dyDescent="0.2">
      <c r="A49" s="13" t="s">
        <v>65</v>
      </c>
      <c r="B49" s="16" t="s">
        <v>66</v>
      </c>
      <c r="C49" s="36">
        <v>301</v>
      </c>
      <c r="D49" s="36">
        <v>301</v>
      </c>
      <c r="E49" s="36">
        <v>301</v>
      </c>
      <c r="F49" s="36">
        <v>301</v>
      </c>
      <c r="G49" s="36">
        <v>301</v>
      </c>
      <c r="H49" s="36">
        <v>301</v>
      </c>
      <c r="I49" s="36">
        <v>301</v>
      </c>
      <c r="J49" s="36">
        <v>301</v>
      </c>
      <c r="K49" s="36">
        <v>302</v>
      </c>
      <c r="L49" s="36">
        <v>302</v>
      </c>
      <c r="M49" s="36">
        <v>301</v>
      </c>
      <c r="N49" s="36">
        <v>301</v>
      </c>
      <c r="O49" s="36">
        <v>301</v>
      </c>
      <c r="P49" s="36">
        <v>301</v>
      </c>
      <c r="Q49" s="36">
        <v>301</v>
      </c>
      <c r="R49" s="36">
        <v>301</v>
      </c>
      <c r="S49" s="36">
        <v>301</v>
      </c>
      <c r="T49" s="36">
        <v>301</v>
      </c>
      <c r="U49" s="36">
        <v>301</v>
      </c>
      <c r="V49" s="36">
        <v>301</v>
      </c>
      <c r="W49" s="36">
        <v>301</v>
      </c>
      <c r="X49" s="36">
        <v>301</v>
      </c>
      <c r="Y49" s="36">
        <v>301</v>
      </c>
      <c r="Z49" s="36">
        <v>301</v>
      </c>
      <c r="AA49" s="36">
        <v>301</v>
      </c>
      <c r="AB49" s="36">
        <v>301</v>
      </c>
      <c r="AC49" s="36">
        <v>302</v>
      </c>
      <c r="AD49" s="36">
        <v>302</v>
      </c>
      <c r="AE49" s="36">
        <v>301</v>
      </c>
      <c r="AF49" s="58">
        <v>301</v>
      </c>
      <c r="AG49" s="69">
        <v>301</v>
      </c>
      <c r="AH49" s="80">
        <f t="shared" si="3"/>
        <v>9335</v>
      </c>
    </row>
    <row r="50" spans="1:35" s="13" customFormat="1" ht="20.25" customHeight="1" x14ac:dyDescent="0.2">
      <c r="A50" s="13" t="s">
        <v>67</v>
      </c>
      <c r="B50" s="18" t="s">
        <v>74</v>
      </c>
      <c r="C50" s="41">
        <v>301</v>
      </c>
      <c r="D50" s="41">
        <v>301</v>
      </c>
      <c r="E50" s="41">
        <v>301</v>
      </c>
      <c r="F50" s="41">
        <v>301</v>
      </c>
      <c r="G50" s="41">
        <v>301</v>
      </c>
      <c r="H50" s="41">
        <v>301</v>
      </c>
      <c r="I50" s="41">
        <v>301</v>
      </c>
      <c r="J50" s="41">
        <v>301</v>
      </c>
      <c r="K50" s="41">
        <v>301</v>
      </c>
      <c r="L50" s="41">
        <v>301</v>
      </c>
      <c r="M50" s="41">
        <v>302</v>
      </c>
      <c r="N50" s="41">
        <v>301</v>
      </c>
      <c r="O50" s="41">
        <v>301</v>
      </c>
      <c r="P50" s="41">
        <v>301</v>
      </c>
      <c r="Q50" s="41">
        <v>301</v>
      </c>
      <c r="R50" s="41">
        <v>301</v>
      </c>
      <c r="S50" s="41">
        <v>301</v>
      </c>
      <c r="T50" s="41">
        <v>301</v>
      </c>
      <c r="U50" s="41">
        <v>301</v>
      </c>
      <c r="V50" s="41">
        <v>301</v>
      </c>
      <c r="W50" s="41">
        <v>301</v>
      </c>
      <c r="X50" s="41">
        <v>301</v>
      </c>
      <c r="Y50" s="41">
        <v>301</v>
      </c>
      <c r="Z50" s="41">
        <v>301</v>
      </c>
      <c r="AA50" s="41">
        <v>301</v>
      </c>
      <c r="AB50" s="41">
        <v>301</v>
      </c>
      <c r="AC50" s="41">
        <v>301</v>
      </c>
      <c r="AD50" s="41">
        <v>300</v>
      </c>
      <c r="AE50" s="41">
        <v>301</v>
      </c>
      <c r="AF50" s="61">
        <v>301</v>
      </c>
      <c r="AG50" s="72">
        <v>301</v>
      </c>
      <c r="AH50" s="84">
        <f t="shared" si="3"/>
        <v>9331</v>
      </c>
    </row>
    <row r="51" spans="1:35" s="13" customFormat="1" ht="20.25" customHeight="1" x14ac:dyDescent="0.2">
      <c r="A51" s="13" t="s">
        <v>68</v>
      </c>
      <c r="B51" s="17" t="s">
        <v>69</v>
      </c>
      <c r="C51" s="30">
        <v>301</v>
      </c>
      <c r="D51" s="30">
        <v>301</v>
      </c>
      <c r="E51" s="30">
        <v>301</v>
      </c>
      <c r="F51" s="30">
        <v>302</v>
      </c>
      <c r="G51" s="30">
        <v>301</v>
      </c>
      <c r="H51" s="30">
        <v>302</v>
      </c>
      <c r="I51" s="30">
        <v>301</v>
      </c>
      <c r="J51" s="30">
        <v>301</v>
      </c>
      <c r="K51" s="30">
        <v>301</v>
      </c>
      <c r="L51" s="30">
        <v>301</v>
      </c>
      <c r="M51" s="30">
        <v>301</v>
      </c>
      <c r="N51" s="30">
        <v>301</v>
      </c>
      <c r="O51" s="30">
        <v>302</v>
      </c>
      <c r="P51" s="30">
        <v>301</v>
      </c>
      <c r="Q51" s="30">
        <v>302</v>
      </c>
      <c r="R51" s="30">
        <v>301</v>
      </c>
      <c r="S51" s="30">
        <v>301</v>
      </c>
      <c r="T51" s="30">
        <v>301</v>
      </c>
      <c r="U51" s="30">
        <v>301</v>
      </c>
      <c r="V51" s="30">
        <v>301</v>
      </c>
      <c r="W51" s="30">
        <v>301</v>
      </c>
      <c r="X51" s="30">
        <v>301</v>
      </c>
      <c r="Y51" s="30">
        <v>301</v>
      </c>
      <c r="Z51" s="30">
        <v>302</v>
      </c>
      <c r="AA51" s="30">
        <v>301</v>
      </c>
      <c r="AB51" s="30">
        <v>301</v>
      </c>
      <c r="AC51" s="30">
        <v>301</v>
      </c>
      <c r="AD51" s="30">
        <v>301</v>
      </c>
      <c r="AE51" s="30">
        <v>301</v>
      </c>
      <c r="AF51" s="53">
        <v>301</v>
      </c>
      <c r="AG51" s="64">
        <v>301</v>
      </c>
      <c r="AH51" s="83">
        <f t="shared" si="3"/>
        <v>9336</v>
      </c>
    </row>
    <row r="52" spans="1:35" s="13" customFormat="1" ht="20.25" customHeight="1" x14ac:dyDescent="0.2">
      <c r="A52" s="13" t="s">
        <v>70</v>
      </c>
      <c r="B52" s="15" t="s">
        <v>74</v>
      </c>
      <c r="C52" s="30">
        <v>301</v>
      </c>
      <c r="D52" s="30">
        <v>301</v>
      </c>
      <c r="E52" s="30">
        <v>301</v>
      </c>
      <c r="F52" s="30">
        <v>301</v>
      </c>
      <c r="G52" s="30">
        <v>301</v>
      </c>
      <c r="H52" s="30">
        <v>301</v>
      </c>
      <c r="I52" s="30">
        <v>301</v>
      </c>
      <c r="J52" s="30">
        <v>301</v>
      </c>
      <c r="K52" s="30">
        <v>301</v>
      </c>
      <c r="L52" s="30">
        <v>301</v>
      </c>
      <c r="M52" s="30">
        <v>301</v>
      </c>
      <c r="N52" s="30">
        <v>301</v>
      </c>
      <c r="O52" s="30">
        <v>301</v>
      </c>
      <c r="P52" s="30">
        <v>301</v>
      </c>
      <c r="Q52" s="30">
        <v>301</v>
      </c>
      <c r="R52" s="30">
        <v>302</v>
      </c>
      <c r="S52" s="30">
        <v>301</v>
      </c>
      <c r="T52" s="30">
        <v>302</v>
      </c>
      <c r="U52" s="30">
        <v>301</v>
      </c>
      <c r="V52" s="30">
        <v>302</v>
      </c>
      <c r="W52" s="30">
        <v>302</v>
      </c>
      <c r="X52" s="30">
        <v>301</v>
      </c>
      <c r="Y52" s="30">
        <v>301</v>
      </c>
      <c r="Z52" s="30">
        <v>301</v>
      </c>
      <c r="AA52" s="30">
        <v>302</v>
      </c>
      <c r="AB52" s="30">
        <v>301</v>
      </c>
      <c r="AC52" s="30">
        <v>301</v>
      </c>
      <c r="AD52" s="30">
        <v>301</v>
      </c>
      <c r="AE52" s="30">
        <v>301</v>
      </c>
      <c r="AF52" s="53">
        <v>301</v>
      </c>
      <c r="AG52" s="64">
        <v>301</v>
      </c>
      <c r="AH52" s="80">
        <f t="shared" si="3"/>
        <v>9336</v>
      </c>
    </row>
    <row r="53" spans="1:35" s="13" customFormat="1" ht="20.25" customHeight="1" x14ac:dyDescent="0.2">
      <c r="A53" s="13" t="s">
        <v>71</v>
      </c>
      <c r="B53" s="16" t="s">
        <v>72</v>
      </c>
      <c r="C53" s="30">
        <v>301</v>
      </c>
      <c r="D53" s="30">
        <v>301</v>
      </c>
      <c r="E53" s="30">
        <v>302</v>
      </c>
      <c r="F53" s="30">
        <v>301</v>
      </c>
      <c r="G53" s="30">
        <v>301</v>
      </c>
      <c r="H53" s="30">
        <v>301</v>
      </c>
      <c r="I53" s="30">
        <v>301</v>
      </c>
      <c r="J53" s="30">
        <v>301</v>
      </c>
      <c r="K53" s="30">
        <v>302</v>
      </c>
      <c r="L53" s="30">
        <v>301</v>
      </c>
      <c r="M53" s="30">
        <v>301</v>
      </c>
      <c r="N53" s="30">
        <v>301</v>
      </c>
      <c r="O53" s="30">
        <v>301</v>
      </c>
      <c r="P53" s="30">
        <v>301</v>
      </c>
      <c r="Q53" s="30">
        <v>301</v>
      </c>
      <c r="R53" s="30">
        <v>301</v>
      </c>
      <c r="S53" s="30">
        <v>302</v>
      </c>
      <c r="T53" s="30">
        <v>301</v>
      </c>
      <c r="U53" s="30">
        <v>301</v>
      </c>
      <c r="V53" s="30">
        <v>301</v>
      </c>
      <c r="W53" s="30">
        <v>301</v>
      </c>
      <c r="X53" s="30">
        <v>301</v>
      </c>
      <c r="Y53" s="30">
        <v>301</v>
      </c>
      <c r="Z53" s="30">
        <v>302</v>
      </c>
      <c r="AA53" s="30">
        <v>302</v>
      </c>
      <c r="AB53" s="30">
        <v>301</v>
      </c>
      <c r="AC53" s="30">
        <v>301</v>
      </c>
      <c r="AD53" s="30">
        <v>301</v>
      </c>
      <c r="AE53" s="30">
        <v>301</v>
      </c>
      <c r="AF53" s="53">
        <v>301</v>
      </c>
      <c r="AG53" s="64">
        <v>301</v>
      </c>
      <c r="AH53" s="80">
        <f t="shared" si="3"/>
        <v>9336</v>
      </c>
    </row>
    <row r="54" spans="1:35" s="13" customFormat="1" ht="20.25" customHeight="1" thickBot="1" x14ac:dyDescent="0.25">
      <c r="A54" s="13" t="s">
        <v>73</v>
      </c>
      <c r="B54" s="18" t="s">
        <v>74</v>
      </c>
      <c r="C54" s="42">
        <v>301</v>
      </c>
      <c r="D54" s="43">
        <v>301</v>
      </c>
      <c r="E54" s="43">
        <v>301</v>
      </c>
      <c r="F54" s="43">
        <v>301</v>
      </c>
      <c r="G54" s="43">
        <v>301</v>
      </c>
      <c r="H54" s="43">
        <v>301</v>
      </c>
      <c r="I54" s="43">
        <v>301</v>
      </c>
      <c r="J54" s="43">
        <v>301</v>
      </c>
      <c r="K54" s="43">
        <v>301</v>
      </c>
      <c r="L54" s="43">
        <v>301</v>
      </c>
      <c r="M54" s="43">
        <v>301</v>
      </c>
      <c r="N54" s="43">
        <v>301</v>
      </c>
      <c r="O54" s="43">
        <v>302</v>
      </c>
      <c r="P54" s="43">
        <v>301</v>
      </c>
      <c r="Q54" s="43">
        <v>301</v>
      </c>
      <c r="R54" s="43">
        <v>302</v>
      </c>
      <c r="S54" s="43">
        <v>301</v>
      </c>
      <c r="T54" s="43">
        <v>301</v>
      </c>
      <c r="U54" s="43">
        <v>302</v>
      </c>
      <c r="V54" s="43">
        <v>301</v>
      </c>
      <c r="W54" s="43">
        <v>301</v>
      </c>
      <c r="X54" s="43">
        <v>301</v>
      </c>
      <c r="Y54" s="43">
        <v>301</v>
      </c>
      <c r="Z54" s="43">
        <v>301</v>
      </c>
      <c r="AA54" s="43">
        <v>301</v>
      </c>
      <c r="AB54" s="43">
        <v>301</v>
      </c>
      <c r="AC54" s="43">
        <v>301</v>
      </c>
      <c r="AD54" s="43">
        <v>301</v>
      </c>
      <c r="AE54" s="43">
        <v>301</v>
      </c>
      <c r="AF54" s="62">
        <v>300</v>
      </c>
      <c r="AG54" s="73">
        <v>302</v>
      </c>
      <c r="AH54" s="85">
        <f t="shared" si="3"/>
        <v>9334</v>
      </c>
      <c r="AI54" s="63">
        <f>SUM(AH7:AH54)</f>
        <v>447928</v>
      </c>
    </row>
    <row r="55" spans="1:35" s="1" customFormat="1" ht="20.25" customHeight="1" thickBot="1" x14ac:dyDescent="0.25">
      <c r="B55" s="19" t="s">
        <v>1</v>
      </c>
      <c r="C55" s="28">
        <f>SUM(C7:C54)</f>
        <v>14451</v>
      </c>
      <c r="D55" s="29">
        <f t="shared" ref="D55:AF55" si="4">SUM(D7:D54)</f>
        <v>14452</v>
      </c>
      <c r="E55" s="29">
        <f t="shared" si="4"/>
        <v>14449</v>
      </c>
      <c r="F55" s="29">
        <f t="shared" si="4"/>
        <v>14450</v>
      </c>
      <c r="G55" s="29">
        <f t="shared" si="4"/>
        <v>14452</v>
      </c>
      <c r="H55" s="29">
        <f t="shared" si="4"/>
        <v>14450</v>
      </c>
      <c r="I55" s="29">
        <f t="shared" si="4"/>
        <v>14453</v>
      </c>
      <c r="J55" s="29">
        <f t="shared" si="4"/>
        <v>14450</v>
      </c>
      <c r="K55" s="29">
        <f t="shared" si="4"/>
        <v>14447</v>
      </c>
      <c r="L55" s="29">
        <f t="shared" si="4"/>
        <v>14439</v>
      </c>
      <c r="M55" s="29">
        <f t="shared" si="4"/>
        <v>14452</v>
      </c>
      <c r="N55" s="29">
        <f t="shared" si="4"/>
        <v>14453</v>
      </c>
      <c r="O55" s="29">
        <f t="shared" si="4"/>
        <v>14455</v>
      </c>
      <c r="P55" s="29">
        <f t="shared" si="4"/>
        <v>14454</v>
      </c>
      <c r="Q55" s="29">
        <f t="shared" si="4"/>
        <v>14455</v>
      </c>
      <c r="R55" s="29">
        <f t="shared" si="4"/>
        <v>14454</v>
      </c>
      <c r="S55" s="29">
        <f t="shared" si="4"/>
        <v>14428</v>
      </c>
      <c r="T55" s="29">
        <f t="shared" si="4"/>
        <v>14446</v>
      </c>
      <c r="U55" s="29">
        <f t="shared" si="4"/>
        <v>14451</v>
      </c>
      <c r="V55" s="29">
        <f t="shared" si="4"/>
        <v>14443</v>
      </c>
      <c r="W55" s="29">
        <f t="shared" si="4"/>
        <v>14440</v>
      </c>
      <c r="X55" s="29">
        <f t="shared" si="4"/>
        <v>14454</v>
      </c>
      <c r="Y55" s="29">
        <f t="shared" si="4"/>
        <v>14454</v>
      </c>
      <c r="Z55" s="29">
        <f t="shared" si="4"/>
        <v>14433</v>
      </c>
      <c r="AA55" s="29">
        <f t="shared" si="4"/>
        <v>14452</v>
      </c>
      <c r="AB55" s="29">
        <f t="shared" si="4"/>
        <v>14456</v>
      </c>
      <c r="AC55" s="29">
        <f t="shared" si="4"/>
        <v>14453</v>
      </c>
      <c r="AD55" s="29">
        <f t="shared" si="4"/>
        <v>14452</v>
      </c>
      <c r="AE55" s="29">
        <f t="shared" si="4"/>
        <v>14451</v>
      </c>
      <c r="AF55" s="29">
        <f t="shared" si="4"/>
        <v>14446</v>
      </c>
      <c r="AG55" s="29">
        <f>SUM(AG7:AG54)</f>
        <v>14453</v>
      </c>
      <c r="AH55" s="74">
        <f>SUM(C55:AG55)</f>
        <v>447928</v>
      </c>
    </row>
    <row r="57" spans="1:35" customFormat="1" ht="13.2" x14ac:dyDescent="0.15">
      <c r="A57" s="20"/>
      <c r="B57" s="44" t="s">
        <v>75</v>
      </c>
      <c r="C57" s="45">
        <f t="shared" ref="C57:AG57" si="5">IF(C$4=1,SUM(C23:C50),0)</f>
        <v>0</v>
      </c>
      <c r="D57" s="45">
        <f t="shared" si="5"/>
        <v>8428</v>
      </c>
      <c r="E57" s="45">
        <f t="shared" si="5"/>
        <v>8427</v>
      </c>
      <c r="F57" s="45">
        <f t="shared" si="5"/>
        <v>8429</v>
      </c>
      <c r="G57" s="45">
        <f t="shared" si="5"/>
        <v>8430</v>
      </c>
      <c r="H57" s="45">
        <f t="shared" si="5"/>
        <v>8424</v>
      </c>
      <c r="I57" s="45">
        <f t="shared" si="5"/>
        <v>8431</v>
      </c>
      <c r="J57" s="45">
        <f t="shared" si="5"/>
        <v>0</v>
      </c>
      <c r="K57" s="45">
        <f t="shared" si="5"/>
        <v>8425</v>
      </c>
      <c r="L57" s="44">
        <f t="shared" si="5"/>
        <v>8417</v>
      </c>
      <c r="M57" s="76">
        <f t="shared" si="5"/>
        <v>8432</v>
      </c>
      <c r="N57" s="76">
        <f t="shared" si="5"/>
        <v>8429</v>
      </c>
      <c r="O57" s="76">
        <f t="shared" si="5"/>
        <v>8431</v>
      </c>
      <c r="P57" s="76">
        <f t="shared" si="5"/>
        <v>8432</v>
      </c>
      <c r="Q57" s="76">
        <f t="shared" si="5"/>
        <v>0</v>
      </c>
      <c r="R57" s="76">
        <f t="shared" si="5"/>
        <v>8429</v>
      </c>
      <c r="S57" s="76">
        <f t="shared" si="5"/>
        <v>8403</v>
      </c>
      <c r="T57" s="76">
        <f t="shared" si="5"/>
        <v>8421</v>
      </c>
      <c r="U57" s="76">
        <f t="shared" si="5"/>
        <v>8426</v>
      </c>
      <c r="V57" s="76">
        <f t="shared" si="5"/>
        <v>8419</v>
      </c>
      <c r="W57" s="76">
        <f t="shared" si="5"/>
        <v>8430</v>
      </c>
      <c r="X57" s="76">
        <f t="shared" si="5"/>
        <v>0</v>
      </c>
      <c r="Y57" s="76">
        <f t="shared" si="5"/>
        <v>8430</v>
      </c>
      <c r="Z57" s="76">
        <f t="shared" si="5"/>
        <v>8411</v>
      </c>
      <c r="AA57" s="76">
        <f t="shared" si="5"/>
        <v>8428</v>
      </c>
      <c r="AB57" s="76">
        <f t="shared" si="5"/>
        <v>8430</v>
      </c>
      <c r="AC57" s="76">
        <f t="shared" si="5"/>
        <v>8432</v>
      </c>
      <c r="AD57" s="76">
        <f t="shared" si="5"/>
        <v>8430</v>
      </c>
      <c r="AE57" s="76">
        <f t="shared" si="5"/>
        <v>0</v>
      </c>
      <c r="AF57" s="76">
        <f t="shared" si="5"/>
        <v>0</v>
      </c>
      <c r="AG57" s="76">
        <f t="shared" si="5"/>
        <v>0</v>
      </c>
      <c r="AH57" s="20">
        <f>SUM(C57:AG57)</f>
        <v>202224</v>
      </c>
    </row>
    <row r="58" spans="1:35" customFormat="1" ht="13.2" x14ac:dyDescent="0.15">
      <c r="A58" s="46"/>
      <c r="B58" s="46" t="s">
        <v>76</v>
      </c>
      <c r="C58" s="47">
        <f t="shared" ref="C58:AG58" si="6">IF(C$4=1,SUM(C7:C22)+SUM(C51:C54),SUM(C7:C54))</f>
        <v>14451</v>
      </c>
      <c r="D58" s="47">
        <f t="shared" si="6"/>
        <v>6024</v>
      </c>
      <c r="E58" s="47">
        <f t="shared" si="6"/>
        <v>6022</v>
      </c>
      <c r="F58" s="47">
        <f t="shared" si="6"/>
        <v>6021</v>
      </c>
      <c r="G58" s="47">
        <f t="shared" si="6"/>
        <v>6022</v>
      </c>
      <c r="H58" s="47">
        <f t="shared" si="6"/>
        <v>6026</v>
      </c>
      <c r="I58" s="47">
        <f t="shared" si="6"/>
        <v>6022</v>
      </c>
      <c r="J58" s="47">
        <f t="shared" si="6"/>
        <v>14450</v>
      </c>
      <c r="K58" s="47">
        <f t="shared" si="6"/>
        <v>6022</v>
      </c>
      <c r="L58" s="46">
        <f t="shared" si="6"/>
        <v>6022</v>
      </c>
      <c r="M58" s="46">
        <f t="shared" si="6"/>
        <v>6020</v>
      </c>
      <c r="N58" s="46">
        <f t="shared" si="6"/>
        <v>6024</v>
      </c>
      <c r="O58" s="46">
        <f t="shared" si="6"/>
        <v>6024</v>
      </c>
      <c r="P58" s="46">
        <f t="shared" si="6"/>
        <v>6022</v>
      </c>
      <c r="Q58" s="46">
        <f t="shared" si="6"/>
        <v>14455</v>
      </c>
      <c r="R58" s="46">
        <f t="shared" si="6"/>
        <v>6025</v>
      </c>
      <c r="S58" s="77">
        <f t="shared" si="6"/>
        <v>6025</v>
      </c>
      <c r="T58" s="77">
        <f t="shared" si="6"/>
        <v>6025</v>
      </c>
      <c r="U58" s="77">
        <f t="shared" si="6"/>
        <v>6025</v>
      </c>
      <c r="V58" s="77">
        <f t="shared" si="6"/>
        <v>6024</v>
      </c>
      <c r="W58" s="77">
        <f t="shared" si="6"/>
        <v>6010</v>
      </c>
      <c r="X58" s="77">
        <f t="shared" si="6"/>
        <v>14454</v>
      </c>
      <c r="Y58" s="77">
        <f t="shared" si="6"/>
        <v>6024</v>
      </c>
      <c r="Z58" s="77">
        <f t="shared" si="6"/>
        <v>6022</v>
      </c>
      <c r="AA58" s="77">
        <f t="shared" si="6"/>
        <v>6024</v>
      </c>
      <c r="AB58" s="77">
        <f t="shared" si="6"/>
        <v>6026</v>
      </c>
      <c r="AC58" s="77">
        <f t="shared" si="6"/>
        <v>6021</v>
      </c>
      <c r="AD58" s="77">
        <f t="shared" si="6"/>
        <v>6022</v>
      </c>
      <c r="AE58" s="77">
        <f t="shared" si="6"/>
        <v>14451</v>
      </c>
      <c r="AF58" s="77">
        <f t="shared" si="6"/>
        <v>14446</v>
      </c>
      <c r="AG58" s="77">
        <f t="shared" si="6"/>
        <v>14453</v>
      </c>
      <c r="AH58" s="20">
        <f>SUM(C58:AG58)</f>
        <v>245704</v>
      </c>
    </row>
    <row r="59" spans="1:35" customFormat="1" ht="13.2" x14ac:dyDescent="0.15">
      <c r="A59" s="20"/>
      <c r="B59" s="48" t="s">
        <v>77</v>
      </c>
      <c r="C59" s="27">
        <f t="shared" ref="C59:AG59" si="7">C57+C58</f>
        <v>14451</v>
      </c>
      <c r="D59" s="27">
        <f t="shared" si="7"/>
        <v>14452</v>
      </c>
      <c r="E59" s="27">
        <f t="shared" si="7"/>
        <v>14449</v>
      </c>
      <c r="F59" s="27">
        <f t="shared" si="7"/>
        <v>14450</v>
      </c>
      <c r="G59" s="27">
        <f t="shared" si="7"/>
        <v>14452</v>
      </c>
      <c r="H59" s="27">
        <f t="shared" si="7"/>
        <v>14450</v>
      </c>
      <c r="I59" s="27">
        <f t="shared" si="7"/>
        <v>14453</v>
      </c>
      <c r="J59" s="27">
        <f t="shared" si="7"/>
        <v>14450</v>
      </c>
      <c r="K59" s="27">
        <f t="shared" si="7"/>
        <v>14447</v>
      </c>
      <c r="L59" s="20">
        <f t="shared" si="7"/>
        <v>14439</v>
      </c>
      <c r="M59" s="20">
        <f t="shared" si="7"/>
        <v>14452</v>
      </c>
      <c r="N59" s="20">
        <f t="shared" si="7"/>
        <v>14453</v>
      </c>
      <c r="O59" s="20">
        <f t="shared" si="7"/>
        <v>14455</v>
      </c>
      <c r="P59" s="20">
        <f t="shared" si="7"/>
        <v>14454</v>
      </c>
      <c r="Q59" s="20">
        <f t="shared" si="7"/>
        <v>14455</v>
      </c>
      <c r="R59" s="20">
        <f t="shared" si="7"/>
        <v>14454</v>
      </c>
      <c r="S59" s="20">
        <f t="shared" si="7"/>
        <v>14428</v>
      </c>
      <c r="T59" s="20">
        <f t="shared" si="7"/>
        <v>14446</v>
      </c>
      <c r="U59" s="20">
        <f t="shared" si="7"/>
        <v>14451</v>
      </c>
      <c r="V59" s="20">
        <f t="shared" si="7"/>
        <v>14443</v>
      </c>
      <c r="W59" s="20">
        <f t="shared" si="7"/>
        <v>14440</v>
      </c>
      <c r="X59" s="20">
        <f t="shared" si="7"/>
        <v>14454</v>
      </c>
      <c r="Y59" s="20">
        <f t="shared" si="7"/>
        <v>14454</v>
      </c>
      <c r="Z59" s="20">
        <f t="shared" si="7"/>
        <v>14433</v>
      </c>
      <c r="AA59" s="20">
        <f t="shared" si="7"/>
        <v>14452</v>
      </c>
      <c r="AB59" s="20">
        <f t="shared" si="7"/>
        <v>14456</v>
      </c>
      <c r="AC59" s="20">
        <f t="shared" si="7"/>
        <v>14453</v>
      </c>
      <c r="AD59" s="20">
        <f t="shared" si="7"/>
        <v>14452</v>
      </c>
      <c r="AE59" s="20">
        <f t="shared" si="7"/>
        <v>14451</v>
      </c>
      <c r="AF59" s="20">
        <f t="shared" si="7"/>
        <v>14446</v>
      </c>
      <c r="AG59" s="20">
        <f t="shared" si="7"/>
        <v>14453</v>
      </c>
      <c r="AH59" s="20">
        <f>AH57+AH58</f>
        <v>447928</v>
      </c>
    </row>
  </sheetData>
  <mergeCells count="1">
    <mergeCell ref="E3:F3"/>
  </mergeCells>
  <phoneticPr fontId="12"/>
  <conditionalFormatting sqref="C5:C55">
    <cfRule type="expression" dxfId="19" priority="3" stopIfTrue="1">
      <formula>C$4=2</formula>
    </cfRule>
  </conditionalFormatting>
  <conditionalFormatting sqref="D7:D55">
    <cfRule type="expression" dxfId="18" priority="2" stopIfTrue="1">
      <formula>D$4=2</formula>
    </cfRule>
  </conditionalFormatting>
  <conditionalFormatting sqref="D5:AF6">
    <cfRule type="expression" dxfId="17" priority="4" stopIfTrue="1">
      <formula>D$4=2</formula>
    </cfRule>
  </conditionalFormatting>
  <conditionalFormatting sqref="E7:AF54 E55:AG55">
    <cfRule type="expression" dxfId="16" priority="5" stopIfTrue="1">
      <formula>E$4=2</formula>
    </cfRule>
  </conditionalFormatting>
  <conditionalFormatting sqref="AG5:AG54">
    <cfRule type="expression" dxfId="15" priority="1" stopIfTrue="1">
      <formula>AG$4=2</formula>
    </cfRule>
  </conditionalFormatting>
  <printOptions horizontalCentered="1"/>
  <pageMargins left="0" right="0" top="0.59055118110236227" bottom="0.19685039370078741" header="0.51181102362204722" footer="0.51181102362204722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</vt:lpstr>
      <vt:lpstr>2</vt:lpstr>
      <vt:lpstr>3</vt:lpstr>
      <vt:lpstr>'1'!Print_Area</vt:lpstr>
      <vt:lpstr>'10'!Print_Area</vt:lpstr>
      <vt:lpstr>'11'!Print_Area</vt:lpstr>
      <vt:lpstr>'12'!Print_Area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hayashi yoko</dc:creator>
  <cp:lastModifiedBy>井原綾</cp:lastModifiedBy>
  <cp:lastPrinted>2025-07-25T07:55:12Z</cp:lastPrinted>
  <dcterms:created xsi:type="dcterms:W3CDTF">2014-05-12T12:46:31Z</dcterms:created>
  <dcterms:modified xsi:type="dcterms:W3CDTF">2025-08-15T04:47:26Z</dcterms:modified>
</cp:coreProperties>
</file>