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 tabRatio="334"/>
  </bookViews>
  <sheets>
    <sheet name="注文書" sheetId="5" r:id="rId1"/>
  </sheets>
  <definedNames>
    <definedName name="_xlnm.Print_Area" localSheetId="0">注文書!$B$2:$T$38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<sst xmlns="http://schemas.openxmlformats.org/spreadsheetml/2006/main" xmlns:r="http://schemas.openxmlformats.org/officeDocument/2006/relationships" count="48" uniqueCount="48">
  <si>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別記様式第4号（第6条・約款第5条関係）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2" eb="14">
      <t>ヤッカン</t>
    </rPh>
    <rPh sb="14" eb="15">
      <t>ダイ</t>
    </rPh>
    <rPh sb="16" eb="17">
      <t>ジョウ</t>
    </rPh>
    <rPh sb="17" eb="19">
      <t>カンケイ</t>
    </rPh>
    <phoneticPr fontId="1"/>
  </si>
  <si>
    <t>袋小</t>
    <rPh sb="0" eb="1">
      <t>フクロ</t>
    </rPh>
    <rPh sb="1" eb="2">
      <t>ショウ</t>
    </rPh>
    <phoneticPr fontId="1"/>
  </si>
  <si>
    <t>（ａ）</t>
  </si>
  <si>
    <t>種類</t>
    <rPh sb="0" eb="2">
      <t>シュルイ</t>
    </rPh>
    <phoneticPr fontId="1"/>
  </si>
  <si>
    <t>店舗名　　　　　　　　　　　　　　　　　 　</t>
    <rPh sb="0" eb="2">
      <t>テンポ</t>
    </rPh>
    <rPh sb="2" eb="3">
      <t>メイ</t>
    </rPh>
    <phoneticPr fontId="1"/>
  </si>
  <si>
    <t>　（宛先）今 治 市 長　</t>
    <rPh sb="2" eb="4">
      <t>アテサキ</t>
    </rPh>
    <rPh sb="5" eb="6">
      <t>イマ</t>
    </rPh>
    <rPh sb="7" eb="8">
      <t>オサム</t>
    </rPh>
    <rPh sb="9" eb="10">
      <t>シ</t>
    </rPh>
    <rPh sb="11" eb="12">
      <t>チョウ</t>
    </rPh>
    <phoneticPr fontId="1"/>
  </si>
  <si>
    <t>区分</t>
    <rPh sb="0" eb="1">
      <t>ク</t>
    </rPh>
    <rPh sb="1" eb="2">
      <t>ブン</t>
    </rPh>
    <phoneticPr fontId="1"/>
  </si>
  <si>
    <t>　　　　　　　　　　　</t>
  </si>
  <si>
    <t xml:space="preserve"> 注　　　　　文　　　　　書</t>
  </si>
  <si>
    <t>月</t>
    <rPh sb="0" eb="1">
      <t>ツキ</t>
    </rPh>
    <phoneticPr fontId="1"/>
  </si>
  <si>
    <t>年</t>
    <rPh sb="0" eb="1">
      <t>ネン</t>
    </rPh>
    <phoneticPr fontId="1"/>
  </si>
  <si>
    <t>ｾｯﾄ</t>
  </si>
  <si>
    <t>日</t>
    <rPh sb="0" eb="1">
      <t>ヒ</t>
    </rPh>
    <phoneticPr fontId="1"/>
  </si>
  <si>
    <t>　　受託者　</t>
    <rPh sb="2" eb="4">
      <t>ジュタク</t>
    </rPh>
    <rPh sb="4" eb="5">
      <t>シャ</t>
    </rPh>
    <phoneticPr fontId="1"/>
  </si>
  <si>
    <t>燃やせるごみ用</t>
    <rPh sb="0" eb="1">
      <t>モ</t>
    </rPh>
    <rPh sb="6" eb="7">
      <t>ヨウ</t>
    </rPh>
    <phoneticPr fontId="1"/>
  </si>
  <si>
    <r>
      <t xml:space="preserve">（Ｃ）
</t>
    </r>
    <r>
      <rPr>
        <sz val="10"/>
        <color auto="1"/>
        <rFont val="ＭＳ Ｐ明朝"/>
      </rPr>
      <t>委託料の消費税等</t>
    </r>
    <r>
      <rPr>
        <sz val="11"/>
        <color auto="1"/>
        <rFont val="ＭＳ Ｐ明朝"/>
      </rPr>
      <t xml:space="preserve">
（Ｈ×消費税率）
円未満切捨て</t>
    </r>
    <rPh sb="4" eb="6">
      <t>イタク</t>
    </rPh>
    <rPh sb="6" eb="7">
      <t>リョウ</t>
    </rPh>
    <rPh sb="8" eb="11">
      <t>ショウヒゼイ</t>
    </rPh>
    <rPh sb="11" eb="12">
      <t>トウ</t>
    </rPh>
    <rPh sb="16" eb="19">
      <t>ショウヒゼイ</t>
    </rPh>
    <rPh sb="19" eb="20">
      <t>リツ</t>
    </rPh>
    <rPh sb="23" eb="24">
      <t>エン</t>
    </rPh>
    <rPh sb="24" eb="26">
      <t>ミマン</t>
    </rPh>
    <rPh sb="26" eb="28">
      <t>キリス</t>
    </rPh>
    <phoneticPr fontId="1"/>
  </si>
  <si>
    <t>住所（所在地）</t>
    <rPh sb="0" eb="2">
      <t>ジュウショ</t>
    </rPh>
    <rPh sb="3" eb="5">
      <t>ショザイ</t>
    </rPh>
    <rPh sb="5" eb="6">
      <t>チ</t>
    </rPh>
    <phoneticPr fontId="1"/>
  </si>
  <si>
    <t>社（店）名　　　　　　　　　　　　　　　　　　　　　　　</t>
    <rPh sb="0" eb="1">
      <t>シャ</t>
    </rPh>
    <rPh sb="2" eb="3">
      <t>テン</t>
    </rPh>
    <rPh sb="4" eb="5">
      <t>ナ</t>
    </rPh>
    <phoneticPr fontId="1"/>
  </si>
  <si>
    <t>計</t>
    <rPh sb="0" eb="1">
      <t>ケイ</t>
    </rPh>
    <phoneticPr fontId="1"/>
  </si>
  <si>
    <t>代表者名　　　　　　　　　　　　　　　　　 　</t>
    <rPh sb="0" eb="3">
      <t>ダイヒョウシャ</t>
    </rPh>
    <rPh sb="3" eb="4">
      <t>メイ</t>
    </rPh>
    <phoneticPr fontId="1"/>
  </si>
  <si>
    <t>次のとおり発注します。</t>
    <rPh sb="0" eb="1">
      <t>ツギ</t>
    </rPh>
    <rPh sb="5" eb="7">
      <t>ハッチュウ</t>
    </rPh>
    <phoneticPr fontId="1"/>
  </si>
  <si>
    <t>（Ｈ）計</t>
    <rPh sb="3" eb="4">
      <t>ケイ</t>
    </rPh>
    <phoneticPr fontId="1"/>
  </si>
  <si>
    <t>（ｂ）</t>
  </si>
  <si>
    <t>箱(ｾｯﾄ）数</t>
    <rPh sb="0" eb="1">
      <t>ハコ</t>
    </rPh>
    <rPh sb="6" eb="7">
      <t>スウ</t>
    </rPh>
    <phoneticPr fontId="1"/>
  </si>
  <si>
    <t>（Ｆ）単価</t>
    <rPh sb="3" eb="5">
      <t>タンカ</t>
    </rPh>
    <phoneticPr fontId="1"/>
  </si>
  <si>
    <t>枚数／箱(ｾｯﾄ）</t>
    <rPh sb="0" eb="2">
      <t>マイスウ</t>
    </rPh>
    <rPh sb="3" eb="4">
      <t>ハコ</t>
    </rPh>
    <phoneticPr fontId="1"/>
  </si>
  <si>
    <t>箱</t>
    <rPh sb="0" eb="1">
      <t>ハコ</t>
    </rPh>
    <phoneticPr fontId="1"/>
  </si>
  <si>
    <t>令和</t>
    <rPh sb="0" eb="1">
      <t>レイ</t>
    </rPh>
    <rPh sb="1" eb="2">
      <t>ワ</t>
    </rPh>
    <phoneticPr fontId="1"/>
  </si>
  <si>
    <t>指定ごみ袋</t>
    <rPh sb="0" eb="2">
      <t>シテイ</t>
    </rPh>
    <rPh sb="4" eb="5">
      <t>フクロ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</si>
  <si>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</si>
  <si>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</si>
  <si>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（Ｇ）計</t>
    <rPh sb="3" eb="4">
      <t>ケイ</t>
    </rPh>
    <phoneticPr fontId="1"/>
  </si>
  <si>
    <t>中</t>
    <rPh sb="0" eb="1">
      <t>チュウ</t>
    </rPh>
    <phoneticPr fontId="1"/>
  </si>
  <si>
    <t>燃やせないごみ用</t>
    <rPh sb="0" eb="1">
      <t>モ</t>
    </rPh>
    <rPh sb="7" eb="8">
      <t>ヨウ</t>
    </rPh>
    <phoneticPr fontId="1"/>
  </si>
  <si>
    <t>粗大ごみ処理券</t>
    <rPh sb="0" eb="2">
      <t>ソダイ</t>
    </rPh>
    <rPh sb="4" eb="6">
      <t>ショリ</t>
    </rPh>
    <rPh sb="6" eb="7">
      <t>ケン</t>
    </rPh>
    <phoneticPr fontId="1"/>
  </si>
  <si>
    <t>※手数料、委託料、差引納入額の算出方法</t>
    <rPh sb="1" eb="4">
      <t>テスウリョウ</t>
    </rPh>
    <rPh sb="5" eb="7">
      <t>イタク</t>
    </rPh>
    <rPh sb="7" eb="8">
      <t>リョウ</t>
    </rPh>
    <rPh sb="9" eb="11">
      <t>サシヒキ</t>
    </rPh>
    <rPh sb="11" eb="13">
      <t>ノウニュウ</t>
    </rPh>
    <rPh sb="13" eb="14">
      <t>ガク</t>
    </rPh>
    <rPh sb="15" eb="17">
      <t>サンシュツ</t>
    </rPh>
    <rPh sb="17" eb="19">
      <t>ホウホウ</t>
    </rPh>
    <phoneticPr fontId="1"/>
  </si>
  <si>
    <t>（Ｅ）単価</t>
    <rPh sb="3" eb="5">
      <t>タンカ</t>
    </rPh>
    <phoneticPr fontId="1"/>
  </si>
  <si>
    <t>（D）</t>
  </si>
  <si>
    <t>袋中</t>
    <rPh sb="0" eb="1">
      <t>フクロ</t>
    </rPh>
    <rPh sb="1" eb="2">
      <t>チュウ</t>
    </rPh>
    <phoneticPr fontId="1"/>
  </si>
  <si>
    <t>（A）手数料</t>
    <rPh sb="3" eb="5">
      <t>テスウ</t>
    </rPh>
    <rPh sb="5" eb="6">
      <t>リョウ</t>
    </rPh>
    <phoneticPr fontId="1"/>
  </si>
  <si>
    <t>（Ｂ）税抜委託料</t>
    <rPh sb="3" eb="4">
      <t>ゼイ</t>
    </rPh>
    <rPh sb="4" eb="5">
      <t>ヌ</t>
    </rPh>
    <rPh sb="5" eb="7">
      <t>イタク</t>
    </rPh>
    <rPh sb="7" eb="8">
      <t>リョウ</t>
    </rPh>
    <phoneticPr fontId="1"/>
  </si>
  <si>
    <t>円</t>
    <rPh sb="0" eb="1">
      <t>エン</t>
    </rPh>
    <phoneticPr fontId="1"/>
  </si>
  <si>
    <t>箱(ｾｯﾄ）数</t>
    <rPh sb="0" eb="1">
      <t>バコ</t>
    </rPh>
    <phoneticPr fontId="1"/>
  </si>
  <si>
    <t>（Ｄ×Ｅ）</t>
  </si>
  <si>
    <t>（Ｄ×Ｆ）</t>
  </si>
  <si>
    <t>袋大</t>
    <rPh sb="0" eb="1">
      <t>フクロ</t>
    </rPh>
    <rPh sb="1" eb="2">
      <t>ダイ</t>
    </rPh>
    <phoneticPr fontId="1"/>
  </si>
  <si>
    <t>処理券</t>
    <rPh sb="0" eb="2">
      <t>ショリ</t>
    </rPh>
    <rPh sb="2" eb="3">
      <t>ケン</t>
    </rPh>
    <phoneticPr fontId="1"/>
  </si>
  <si>
    <t>差引納入額（Ｇ－Ｈ－Ｃ）</t>
    <rPh sb="0" eb="2">
      <t>サシヒキ</t>
    </rPh>
    <rPh sb="2" eb="4">
      <t>ノウニュウ</t>
    </rPh>
    <rPh sb="4" eb="5">
      <t>ガク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</si>
</sst>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#,###&quot;円&quot;"/>
    <numFmt numFmtId="178" formatCode="_(* #,##0_);_(* \(#,##0\);_(* &quot;-&quot;_);_(@_)"/>
    <numFmt numFmtId="179" formatCode="0_ "/>
  </numFmts>
  <fonts count="17"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b/>
      <sz val="16"/>
      <color auto="1"/>
      <name val="ＭＳ Ｐ明朝"/>
      <family val="1"/>
    </font>
    <font>
      <sz val="16"/>
      <color auto="1"/>
      <name val="ＭＳ Ｐ明朝"/>
      <family val="1"/>
    </font>
    <font>
      <sz val="12"/>
      <color auto="1"/>
      <name val="ＭＳ Ｐゴシック"/>
      <family val="3"/>
    </font>
    <font>
      <sz val="11"/>
      <color rgb="FFFF0000"/>
      <name val="ＭＳ Ｐ明朝"/>
      <family val="1"/>
    </font>
    <font>
      <b/>
      <sz val="14"/>
      <color auto="1"/>
      <name val="ＭＳ Ｐゴシック"/>
      <family val="3"/>
    </font>
    <font>
      <b/>
      <sz val="11"/>
      <color auto="1"/>
      <name val="ＭＳ Ｐ明朝"/>
      <family val="1"/>
    </font>
    <font>
      <sz val="11"/>
      <color theme="3" tint="-0.25"/>
      <name val="ＭＳ Ｐ明朝"/>
      <family val="1"/>
    </font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11"/>
      <color theme="7" tint="-0.5"/>
      <name val="ＭＳ Ｐ明朝"/>
      <family val="1"/>
    </font>
    <font>
      <sz val="11"/>
      <color auto="1"/>
      <name val="ＭＳ Ｐゴシック"/>
      <family val="3"/>
    </font>
    <font>
      <b/>
      <sz val="14"/>
      <color auto="1"/>
      <name val="ＭＳ Ｐ明朝"/>
      <family val="1"/>
    </font>
    <font>
      <sz val="11"/>
      <color indexed="10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78" fontId="12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textRotation="255"/>
    </xf>
    <xf numFmtId="0" fontId="2" fillId="3" borderId="4" xfId="0" applyFont="1" applyFill="1" applyBorder="1" applyAlignment="1" applyProtection="1">
      <alignment horizontal="center" vertical="center" textRotation="255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shrinkToFit="1"/>
    </xf>
    <xf numFmtId="0" fontId="2" fillId="3" borderId="11" xfId="0" applyFont="1" applyFill="1" applyBorder="1" applyAlignment="1" applyProtection="1">
      <alignment vertical="center" shrinkToFit="1"/>
    </xf>
    <xf numFmtId="0" fontId="2" fillId="3" borderId="2" xfId="0" applyFont="1" applyFill="1" applyBorder="1" applyAlignment="1" applyProtection="1">
      <alignment vertical="center" shrinkToFi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176" fontId="2" fillId="3" borderId="16" xfId="0" applyNumberFormat="1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vertical="center" shrinkToFit="1"/>
    </xf>
    <xf numFmtId="0" fontId="2" fillId="3" borderId="0" xfId="0" applyFont="1" applyFill="1" applyBorder="1" applyAlignment="1" applyProtection="1">
      <alignment vertical="center" shrinkToFit="1"/>
    </xf>
    <xf numFmtId="0" fontId="2" fillId="3" borderId="10" xfId="0" applyFont="1" applyFill="1" applyBorder="1" applyAlignment="1" applyProtection="1">
      <alignment vertical="center" shrinkToFi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right" vertical="center"/>
    </xf>
    <xf numFmtId="0" fontId="2" fillId="3" borderId="20" xfId="0" applyFont="1" applyFill="1" applyBorder="1" applyAlignment="1" applyProtection="1">
      <alignment horizontal="right" vertical="center" wrapText="1"/>
    </xf>
    <xf numFmtId="0" fontId="2" fillId="3" borderId="21" xfId="0" applyFont="1" applyFill="1" applyBorder="1" applyAlignment="1" applyProtection="1">
      <alignment vertical="center" shrinkToFit="1"/>
    </xf>
    <xf numFmtId="0" fontId="2" fillId="3" borderId="22" xfId="0" applyFont="1" applyFill="1" applyBorder="1" applyAlignment="1" applyProtection="1">
      <alignment vertical="center" shrinkToFit="1"/>
    </xf>
    <xf numFmtId="0" fontId="2" fillId="3" borderId="23" xfId="0" applyFont="1" applyFill="1" applyBorder="1" applyAlignment="1" applyProtection="1">
      <alignment vertical="center" shrinkToFi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77" fontId="7" fillId="3" borderId="15" xfId="0" applyNumberFormat="1" applyFont="1" applyFill="1" applyBorder="1" applyAlignment="1" applyProtection="1">
      <alignment horizontal="right" vertical="center"/>
    </xf>
    <xf numFmtId="0" fontId="2" fillId="3" borderId="25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77" fontId="0" fillId="0" borderId="24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9" fillId="3" borderId="0" xfId="0" applyFont="1" applyFill="1" applyAlignment="1" applyProtection="1">
      <alignment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176" fontId="2" fillId="3" borderId="5" xfId="0" applyNumberFormat="1" applyFont="1" applyFill="1" applyBorder="1" applyAlignment="1" applyProtection="1">
      <alignment horizontal="right" vertical="center"/>
    </xf>
    <xf numFmtId="176" fontId="2" fillId="3" borderId="1" xfId="0" applyNumberFormat="1" applyFont="1" applyFill="1" applyBorder="1" applyAlignment="1" applyProtection="1">
      <alignment horizontal="right" vertical="center"/>
    </xf>
    <xf numFmtId="176" fontId="2" fillId="3" borderId="25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176" fontId="2" fillId="3" borderId="12" xfId="0" applyNumberFormat="1" applyFont="1" applyFill="1" applyBorder="1" applyAlignment="1" applyProtection="1">
      <alignment vertical="center"/>
    </xf>
    <xf numFmtId="176" fontId="2" fillId="3" borderId="9" xfId="0" applyNumberFormat="1" applyFont="1" applyFill="1" applyBorder="1" applyAlignment="1" applyProtection="1">
      <alignment vertical="center"/>
    </xf>
    <xf numFmtId="176" fontId="2" fillId="3" borderId="26" xfId="0" applyNumberFormat="1" applyFont="1" applyFill="1" applyBorder="1" applyAlignment="1" applyProtection="1">
      <alignment horizontal="right" vertical="center"/>
    </xf>
    <xf numFmtId="0" fontId="2" fillId="3" borderId="24" xfId="0" applyFont="1" applyFill="1" applyBorder="1" applyAlignment="1" applyProtection="1">
      <alignment horizontal="right" vertical="center"/>
    </xf>
    <xf numFmtId="0" fontId="2" fillId="3" borderId="21" xfId="0" applyFont="1" applyFill="1" applyBorder="1" applyAlignment="1" applyProtection="1">
      <alignment horizontal="right" vertical="center"/>
    </xf>
    <xf numFmtId="0" fontId="2" fillId="3" borderId="27" xfId="0" applyFont="1" applyFill="1" applyBorder="1" applyAlignment="1" applyProtection="1">
      <alignment horizontal="right" vertical="center"/>
    </xf>
    <xf numFmtId="0" fontId="0" fillId="0" borderId="27" xfId="0" applyBorder="1" applyAlignment="1">
      <alignment vertical="center"/>
    </xf>
    <xf numFmtId="176" fontId="2" fillId="0" borderId="5" xfId="0" applyNumberFormat="1" applyFont="1" applyFill="1" applyBorder="1" applyAlignment="1" applyProtection="1">
      <alignment horizontal="right" vertical="center"/>
    </xf>
    <xf numFmtId="176" fontId="11" fillId="3" borderId="28" xfId="0" applyNumberFormat="1" applyFont="1" applyFill="1" applyBorder="1" applyAlignment="1" applyProtection="1">
      <alignment horizontal="right" vertical="center"/>
    </xf>
    <xf numFmtId="176" fontId="11" fillId="3" borderId="29" xfId="0" applyNumberFormat="1" applyFont="1" applyFill="1" applyBorder="1" applyAlignment="1" applyProtection="1">
      <alignment horizontal="right" vertical="center"/>
    </xf>
    <xf numFmtId="176" fontId="11" fillId="3" borderId="30" xfId="0" applyNumberFormat="1" applyFont="1" applyFill="1" applyBorder="1" applyAlignment="1" applyProtection="1">
      <alignment horizontal="right" vertical="center"/>
    </xf>
    <xf numFmtId="176" fontId="11" fillId="0" borderId="31" xfId="0" applyNumberFormat="1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vertical="center"/>
    </xf>
    <xf numFmtId="178" fontId="13" fillId="3" borderId="5" xfId="1" applyFont="1" applyFill="1" applyBorder="1" applyAlignment="1" applyProtection="1">
      <alignment horizontal="right" vertical="center"/>
    </xf>
    <xf numFmtId="178" fontId="13" fillId="3" borderId="1" xfId="1" applyFont="1" applyFill="1" applyBorder="1" applyAlignment="1" applyProtection="1">
      <alignment horizontal="right" vertical="center"/>
    </xf>
    <xf numFmtId="176" fontId="2" fillId="3" borderId="25" xfId="0" applyNumberFormat="1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176" fontId="0" fillId="0" borderId="12" xfId="0" applyNumberFormat="1" applyFont="1" applyFill="1" applyBorder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center"/>
    </xf>
    <xf numFmtId="176" fontId="11" fillId="3" borderId="32" xfId="0" applyNumberFormat="1" applyFont="1" applyFill="1" applyBorder="1" applyAlignment="1" applyProtection="1">
      <alignment horizontal="right" vertical="center"/>
    </xf>
    <xf numFmtId="176" fontId="11" fillId="3" borderId="12" xfId="0" applyNumberFormat="1" applyFont="1" applyFill="1" applyBorder="1" applyAlignment="1" applyProtection="1">
      <alignment horizontal="right" vertical="center"/>
    </xf>
    <xf numFmtId="176" fontId="11" fillId="3" borderId="9" xfId="0" applyNumberFormat="1" applyFont="1" applyFill="1" applyBorder="1" applyAlignment="1" applyProtection="1">
      <alignment horizontal="right" vertical="center"/>
    </xf>
    <xf numFmtId="176" fontId="11" fillId="0" borderId="33" xfId="0" applyNumberFormat="1" applyFont="1" applyFill="1" applyBorder="1" applyAlignment="1" applyProtection="1">
      <alignment horizontal="right" vertical="center"/>
    </xf>
    <xf numFmtId="0" fontId="2" fillId="3" borderId="24" xfId="0" applyFont="1" applyFill="1" applyBorder="1" applyAlignment="1" applyProtection="1">
      <alignment vertical="center"/>
    </xf>
    <xf numFmtId="0" fontId="13" fillId="3" borderId="24" xfId="0" applyFont="1" applyFill="1" applyBorder="1" applyAlignment="1" applyProtection="1">
      <alignment horizontal="left" vertical="center"/>
    </xf>
    <xf numFmtId="0" fontId="13" fillId="3" borderId="2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left" vertical="center" shrinkToFit="1"/>
    </xf>
    <xf numFmtId="0" fontId="14" fillId="0" borderId="12" xfId="0" applyFont="1" applyFill="1" applyBorder="1" applyAlignment="1" applyProtection="1">
      <alignment horizontal="left" vertical="center" shrinkToFit="1"/>
    </xf>
    <xf numFmtId="0" fontId="15" fillId="3" borderId="0" xfId="0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/>
    </xf>
    <xf numFmtId="179" fontId="2" fillId="0" borderId="0" xfId="0" applyNumberFormat="1" applyFont="1" applyFill="1" applyAlignment="1" applyProtection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176" fontId="11" fillId="3" borderId="34" xfId="0" applyNumberFormat="1" applyFont="1" applyFill="1" applyBorder="1" applyAlignment="1" applyProtection="1">
      <alignment horizontal="right" vertical="center"/>
    </xf>
    <xf numFmtId="176" fontId="11" fillId="3" borderId="35" xfId="0" applyNumberFormat="1" applyFont="1" applyFill="1" applyBorder="1" applyAlignment="1" applyProtection="1">
      <alignment horizontal="right" vertical="center"/>
    </xf>
    <xf numFmtId="176" fontId="11" fillId="3" borderId="36" xfId="0" applyNumberFormat="1" applyFont="1" applyFill="1" applyBorder="1" applyAlignment="1" applyProtection="1">
      <alignment horizontal="right" vertical="center"/>
    </xf>
    <xf numFmtId="176" fontId="11" fillId="0" borderId="37" xfId="0" applyNumberFormat="1" applyFont="1" applyFill="1" applyBorder="1" applyAlignment="1" applyProtection="1">
      <alignment horizontal="right" vertical="center"/>
    </xf>
    <xf numFmtId="176" fontId="2" fillId="3" borderId="12" xfId="0" applyNumberFormat="1" applyFont="1" applyFill="1" applyBorder="1" applyAlignment="1" applyProtection="1">
      <alignment horizontal="right" vertical="center"/>
    </xf>
    <xf numFmtId="176" fontId="2" fillId="3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2" fillId="3" borderId="0" xfId="0" applyFont="1" applyFill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/>
    </xf>
    <xf numFmtId="176" fontId="2" fillId="3" borderId="11" xfId="0" applyNumberFormat="1" applyFont="1" applyFill="1" applyBorder="1" applyAlignment="1" applyProtection="1">
      <alignment vertical="center"/>
    </xf>
    <xf numFmtId="176" fontId="16" fillId="3" borderId="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2" fillId="3" borderId="27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176" fontId="2" fillId="3" borderId="0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9"/>
  <sheetViews>
    <sheetView showZeros="0" tabSelected="1" view="pageBreakPreview" zoomScaleNormal="90" zoomScaleSheetLayoutView="100" workbookViewId="0">
      <selection activeCell="AA6" sqref="AA6"/>
    </sheetView>
  </sheetViews>
  <sheetFormatPr defaultRowHeight="13.5"/>
  <cols>
    <col min="1" max="1" width="3.625" customWidth="1"/>
    <col min="2" max="2" width="2.625" customWidth="1"/>
    <col min="3" max="3" width="8.125" customWidth="1"/>
    <col min="4" max="4" width="6.125" customWidth="1"/>
    <col min="5" max="5" width="4.5" customWidth="1"/>
    <col min="6" max="6" width="5" customWidth="1"/>
    <col min="7" max="7" width="5.125" customWidth="1"/>
    <col min="8" max="9" width="5.625" customWidth="1"/>
    <col min="10" max="10" width="2.5" customWidth="1"/>
    <col min="11" max="11" width="7.25" customWidth="1"/>
    <col min="12" max="12" width="3.625" customWidth="1"/>
    <col min="13" max="13" width="4.375" customWidth="1"/>
    <col min="14" max="14" width="4.5" customWidth="1"/>
    <col min="15" max="15" width="3.125" customWidth="1"/>
    <col min="16" max="18" width="3.625" customWidth="1"/>
    <col min="19" max="19" width="4.375" customWidth="1"/>
    <col min="20" max="20" width="2.5" customWidth="1"/>
    <col min="21" max="21" width="3.625" customWidth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100000000000001" customHeight="1">
      <c r="A2" s="2"/>
      <c r="B2" s="3"/>
      <c r="C2" s="5" t="s">
        <v>0</v>
      </c>
      <c r="D2" s="5"/>
      <c r="E2" s="5"/>
      <c r="F2" s="5"/>
      <c r="G2" s="5"/>
      <c r="H2" s="5"/>
      <c r="I2" s="5"/>
      <c r="J2" s="5"/>
      <c r="K2" s="5"/>
      <c r="L2" s="43"/>
      <c r="M2" s="43"/>
      <c r="N2" s="43"/>
      <c r="O2" s="43"/>
      <c r="P2" s="43"/>
      <c r="Q2" s="43"/>
      <c r="R2" s="43"/>
      <c r="S2" s="43"/>
      <c r="T2" s="43"/>
      <c r="U2" s="2"/>
    </row>
    <row r="3" spans="1:21" ht="20.100000000000001" customHeight="1">
      <c r="A3" s="2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2"/>
      <c r="O3" s="102"/>
      <c r="P3" s="102"/>
      <c r="Q3" s="102"/>
      <c r="R3" s="102"/>
      <c r="S3" s="102"/>
      <c r="T3" s="102"/>
      <c r="U3" s="2"/>
    </row>
    <row r="4" spans="1:21" ht="20.100000000000001" customHeight="1">
      <c r="A4" s="2"/>
      <c r="B4" s="3"/>
      <c r="C4" s="5"/>
      <c r="D4" s="15" t="s">
        <v>7</v>
      </c>
      <c r="E4" s="15"/>
      <c r="G4" s="43" t="s">
        <v>8</v>
      </c>
      <c r="H4" s="50"/>
      <c r="I4" s="50"/>
      <c r="J4" s="50"/>
      <c r="K4" s="50"/>
      <c r="L4" s="50"/>
      <c r="M4" s="50"/>
      <c r="N4" s="93"/>
      <c r="O4" s="103"/>
      <c r="P4" s="103"/>
      <c r="Q4" s="103"/>
      <c r="R4" s="103"/>
      <c r="S4" s="103"/>
      <c r="T4" s="103"/>
      <c r="U4" s="2"/>
    </row>
    <row r="5" spans="1:21" ht="20.100000000000001" customHeight="1">
      <c r="A5" s="2"/>
      <c r="B5" s="3"/>
      <c r="C5" s="5"/>
      <c r="D5" s="16"/>
      <c r="E5" s="16"/>
      <c r="F5" s="5"/>
      <c r="G5" s="5"/>
      <c r="H5" s="5"/>
      <c r="I5" s="5"/>
      <c r="J5" s="5"/>
      <c r="K5" s="5"/>
      <c r="L5" s="5"/>
      <c r="M5" s="5"/>
      <c r="N5" s="93"/>
      <c r="O5" s="103"/>
      <c r="P5" s="103"/>
      <c r="Q5" s="103"/>
      <c r="R5" s="103"/>
      <c r="S5" s="103"/>
      <c r="T5" s="103"/>
      <c r="U5" s="2"/>
    </row>
    <row r="6" spans="1:21" ht="20.100000000000001" customHeight="1">
      <c r="A6" s="2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89" t="s">
        <v>27</v>
      </c>
      <c r="N6" s="94"/>
      <c r="O6" s="104" t="s">
        <v>10</v>
      </c>
      <c r="P6" s="94"/>
      <c r="Q6" s="104" t="s">
        <v>9</v>
      </c>
      <c r="R6" s="94"/>
      <c r="S6" s="104" t="s">
        <v>12</v>
      </c>
      <c r="T6" s="3"/>
      <c r="U6" s="2"/>
    </row>
    <row r="7" spans="1:21" ht="20.100000000000001" customHeight="1">
      <c r="A7" s="2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89"/>
      <c r="N7" s="89"/>
      <c r="O7" s="89"/>
      <c r="P7" s="89"/>
      <c r="Q7" s="89"/>
      <c r="R7" s="89"/>
      <c r="S7" s="5"/>
      <c r="T7" s="3"/>
      <c r="U7" s="2"/>
    </row>
    <row r="8" spans="1:21" ht="20.100000000000001" customHeight="1">
      <c r="A8" s="2"/>
      <c r="B8" s="3"/>
      <c r="C8" s="5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2"/>
    </row>
    <row r="9" spans="1:21" ht="20.100000000000001" customHeight="1">
      <c r="A9" s="2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2"/>
    </row>
    <row r="10" spans="1:21" ht="20.100000000000001" customHeight="1">
      <c r="A10" s="2"/>
      <c r="B10" s="3"/>
      <c r="C10" s="5"/>
      <c r="D10" s="5"/>
      <c r="E10" s="5"/>
      <c r="F10" s="5"/>
      <c r="G10" s="44" t="s">
        <v>13</v>
      </c>
      <c r="H10" s="44"/>
      <c r="I10" s="57" t="s">
        <v>16</v>
      </c>
      <c r="J10" s="57"/>
      <c r="K10" s="57"/>
      <c r="L10" s="78"/>
      <c r="M10" s="78"/>
      <c r="N10" s="95"/>
      <c r="O10" s="95"/>
      <c r="P10" s="95"/>
      <c r="Q10" s="95"/>
      <c r="R10" s="95"/>
      <c r="S10" s="95"/>
      <c r="T10" s="3"/>
      <c r="U10" s="2"/>
    </row>
    <row r="11" spans="1:21" ht="20.100000000000001" customHeight="1">
      <c r="A11" s="2"/>
      <c r="B11" s="3"/>
      <c r="C11" s="5"/>
      <c r="D11" s="5"/>
      <c r="E11" s="5"/>
      <c r="F11" s="5"/>
      <c r="G11" s="5"/>
      <c r="H11" s="5"/>
      <c r="I11" s="58" t="s">
        <v>17</v>
      </c>
      <c r="J11" s="58"/>
      <c r="K11" s="58"/>
      <c r="L11" s="79"/>
      <c r="M11" s="90"/>
      <c r="N11" s="90"/>
      <c r="O11" s="90"/>
      <c r="P11" s="90"/>
      <c r="Q11" s="90"/>
      <c r="R11" s="90"/>
      <c r="S11" s="116"/>
      <c r="T11" s="3"/>
      <c r="U11" s="2"/>
    </row>
    <row r="12" spans="1:21" ht="20.100000000000001" customHeight="1">
      <c r="A12" s="2"/>
      <c r="B12" s="3"/>
      <c r="C12" s="5"/>
      <c r="D12" s="5"/>
      <c r="E12" s="5"/>
      <c r="F12" s="5"/>
      <c r="G12" s="5"/>
      <c r="H12" s="5"/>
      <c r="I12" s="59" t="s">
        <v>19</v>
      </c>
      <c r="J12" s="59"/>
      <c r="K12" s="59"/>
      <c r="L12" s="79"/>
      <c r="M12" s="91"/>
      <c r="N12" s="91"/>
      <c r="O12" s="91"/>
      <c r="P12" s="91"/>
      <c r="Q12" s="91"/>
      <c r="R12" s="91"/>
      <c r="S12" s="116"/>
      <c r="T12" s="3"/>
      <c r="U12" s="2"/>
    </row>
    <row r="13" spans="1:21" ht="20.100000000000001" customHeight="1">
      <c r="A13" s="2"/>
      <c r="B13" s="3"/>
      <c r="C13" s="6"/>
      <c r="D13" s="6"/>
      <c r="E13" s="6"/>
      <c r="F13" s="6"/>
      <c r="G13" s="6"/>
      <c r="H13" s="6"/>
      <c r="I13" s="59" t="s">
        <v>4</v>
      </c>
      <c r="J13" s="59"/>
      <c r="K13" s="59"/>
      <c r="L13" s="79"/>
      <c r="M13" s="91"/>
      <c r="N13" s="91"/>
      <c r="O13" s="91"/>
      <c r="P13" s="91"/>
      <c r="Q13" s="91"/>
      <c r="R13" s="91"/>
      <c r="S13" s="116"/>
      <c r="T13" s="3"/>
      <c r="U13" s="2"/>
    </row>
    <row r="14" spans="1:21" ht="20.100000000000001" customHeight="1">
      <c r="A14" s="2"/>
      <c r="B14" s="3"/>
      <c r="C14" s="6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/>
      <c r="U14" s="2"/>
    </row>
    <row r="15" spans="1:21">
      <c r="A15" s="2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/>
      <c r="U15" s="2"/>
    </row>
    <row r="16" spans="1:21" ht="20.100000000000001" customHeight="1">
      <c r="A16" s="2"/>
      <c r="B16" s="3"/>
      <c r="C16" s="7" t="s">
        <v>3</v>
      </c>
      <c r="D16" s="18"/>
      <c r="E16" s="18"/>
      <c r="F16" s="18"/>
      <c r="G16" s="39"/>
      <c r="H16" s="7" t="s">
        <v>2</v>
      </c>
      <c r="I16" s="18"/>
      <c r="J16" s="39"/>
      <c r="K16" s="7" t="s">
        <v>22</v>
      </c>
      <c r="L16" s="18"/>
      <c r="M16" s="18"/>
      <c r="N16" s="18"/>
      <c r="O16" s="105"/>
      <c r="P16" s="110"/>
      <c r="Q16" s="110"/>
      <c r="R16" s="110"/>
      <c r="S16" s="44"/>
      <c r="T16" s="3"/>
      <c r="U16" s="2"/>
    </row>
    <row r="17" spans="1:21" ht="20.100000000000001" customHeight="1">
      <c r="A17" s="2"/>
      <c r="B17" s="3"/>
      <c r="C17" s="8"/>
      <c r="D17" s="19"/>
      <c r="E17" s="19"/>
      <c r="F17" s="19"/>
      <c r="G17" s="45"/>
      <c r="H17" s="8" t="s">
        <v>25</v>
      </c>
      <c r="I17" s="19"/>
      <c r="J17" s="45"/>
      <c r="K17" s="8" t="s">
        <v>23</v>
      </c>
      <c r="L17" s="19"/>
      <c r="M17" s="19"/>
      <c r="N17" s="19"/>
      <c r="O17" s="105"/>
      <c r="P17" s="110"/>
      <c r="Q17" s="110"/>
      <c r="R17" s="110"/>
      <c r="S17" s="44"/>
      <c r="T17" s="3"/>
      <c r="U17" s="2"/>
    </row>
    <row r="18" spans="1:21" ht="20.100000000000001" customHeight="1">
      <c r="A18" s="2"/>
      <c r="B18" s="3"/>
      <c r="C18" s="9" t="s">
        <v>28</v>
      </c>
      <c r="D18" s="20" t="s">
        <v>14</v>
      </c>
      <c r="E18" s="28"/>
      <c r="F18" s="35"/>
      <c r="G18" s="12" t="s">
        <v>29</v>
      </c>
      <c r="H18" s="11">
        <v>250</v>
      </c>
      <c r="I18" s="23"/>
      <c r="J18" s="38"/>
      <c r="K18" s="69"/>
      <c r="L18" s="80"/>
      <c r="M18" s="80"/>
      <c r="N18" s="80"/>
      <c r="O18" s="106"/>
      <c r="P18" s="111"/>
      <c r="Q18" s="111"/>
      <c r="R18" s="111"/>
      <c r="S18" s="111"/>
      <c r="T18" s="3"/>
      <c r="U18" s="2"/>
    </row>
    <row r="19" spans="1:21" ht="20.100000000000001" customHeight="1">
      <c r="A19" s="2"/>
      <c r="B19" s="3"/>
      <c r="C19" s="10"/>
      <c r="D19" s="21"/>
      <c r="E19" s="29"/>
      <c r="F19" s="36"/>
      <c r="G19" s="12" t="s">
        <v>32</v>
      </c>
      <c r="H19" s="11">
        <v>500</v>
      </c>
      <c r="I19" s="23"/>
      <c r="J19" s="38"/>
      <c r="K19" s="69"/>
      <c r="L19" s="80"/>
      <c r="M19" s="80"/>
      <c r="N19" s="80"/>
      <c r="O19" s="106"/>
      <c r="P19" s="111"/>
      <c r="Q19" s="111"/>
      <c r="R19" s="111"/>
      <c r="S19" s="111"/>
      <c r="T19" s="3"/>
      <c r="U19" s="2"/>
    </row>
    <row r="20" spans="1:21" ht="20.100000000000001" customHeight="1">
      <c r="A20" s="2"/>
      <c r="B20" s="3"/>
      <c r="C20" s="10"/>
      <c r="D20" s="22"/>
      <c r="E20" s="30"/>
      <c r="F20" s="37"/>
      <c r="G20" s="12" t="s">
        <v>30</v>
      </c>
      <c r="H20" s="11">
        <v>500</v>
      </c>
      <c r="I20" s="23"/>
      <c r="J20" s="38"/>
      <c r="K20" s="69"/>
      <c r="L20" s="80"/>
      <c r="M20" s="80"/>
      <c r="N20" s="80"/>
      <c r="O20" s="106"/>
      <c r="P20" s="111"/>
      <c r="Q20" s="111"/>
      <c r="R20" s="111"/>
      <c r="S20" s="111"/>
      <c r="T20" s="3"/>
      <c r="U20" s="2"/>
    </row>
    <row r="21" spans="1:21" ht="20.100000000000001" customHeight="1">
      <c r="A21" s="2"/>
      <c r="B21" s="3"/>
      <c r="C21" s="10"/>
      <c r="D21" s="20" t="s">
        <v>33</v>
      </c>
      <c r="E21" s="28"/>
      <c r="F21" s="35"/>
      <c r="G21" s="12" t="s">
        <v>29</v>
      </c>
      <c r="H21" s="11">
        <v>250</v>
      </c>
      <c r="I21" s="23"/>
      <c r="J21" s="38"/>
      <c r="K21" s="69"/>
      <c r="L21" s="80"/>
      <c r="M21" s="80"/>
      <c r="N21" s="80"/>
      <c r="O21" s="106"/>
      <c r="P21" s="111"/>
      <c r="Q21" s="111"/>
      <c r="R21" s="111"/>
      <c r="S21" s="111"/>
      <c r="T21" s="3"/>
      <c r="U21" s="2"/>
    </row>
    <row r="22" spans="1:21" ht="20.100000000000001" customHeight="1">
      <c r="A22" s="2"/>
      <c r="B22" s="3"/>
      <c r="C22" s="10"/>
      <c r="D22" s="21"/>
      <c r="E22" s="29"/>
      <c r="F22" s="36"/>
      <c r="G22" s="12" t="s">
        <v>32</v>
      </c>
      <c r="H22" s="11">
        <v>500</v>
      </c>
      <c r="I22" s="23"/>
      <c r="J22" s="38"/>
      <c r="K22" s="69"/>
      <c r="L22" s="80"/>
      <c r="M22" s="80"/>
      <c r="N22" s="80"/>
      <c r="O22" s="106"/>
      <c r="P22" s="111"/>
      <c r="Q22" s="111"/>
      <c r="R22" s="111"/>
      <c r="S22" s="111"/>
      <c r="T22" s="3"/>
      <c r="U22" s="2"/>
    </row>
    <row r="23" spans="1:21" ht="20.100000000000001" customHeight="1">
      <c r="A23" s="2"/>
      <c r="B23" s="3"/>
      <c r="C23" s="10"/>
      <c r="D23" s="22"/>
      <c r="E23" s="30"/>
      <c r="F23" s="37"/>
      <c r="G23" s="12" t="s">
        <v>30</v>
      </c>
      <c r="H23" s="11">
        <v>500</v>
      </c>
      <c r="I23" s="23"/>
      <c r="J23" s="38"/>
      <c r="K23" s="69"/>
      <c r="L23" s="81"/>
      <c r="M23" s="81"/>
      <c r="N23" s="81"/>
      <c r="O23" s="106"/>
      <c r="P23" s="111"/>
      <c r="Q23" s="111"/>
      <c r="R23" s="111"/>
      <c r="S23" s="111"/>
      <c r="T23" s="3"/>
      <c r="U23" s="2"/>
    </row>
    <row r="24" spans="1:21" ht="20.100000000000001" customHeight="1">
      <c r="A24" s="2"/>
      <c r="B24" s="3"/>
      <c r="C24" s="11" t="s">
        <v>18</v>
      </c>
      <c r="D24" s="23"/>
      <c r="E24" s="23"/>
      <c r="F24" s="38"/>
      <c r="G24" s="12" t="s">
        <v>29</v>
      </c>
      <c r="H24" s="51">
        <v>250</v>
      </c>
      <c r="I24" s="60"/>
      <c r="J24" s="60"/>
      <c r="K24" s="70">
        <f>SUM(K18+K21)</f>
        <v>0</v>
      </c>
      <c r="L24" s="82"/>
      <c r="M24" s="82"/>
      <c r="N24" s="96"/>
      <c r="O24" s="107"/>
      <c r="P24" s="107"/>
      <c r="Q24" s="107"/>
      <c r="R24" s="107"/>
      <c r="S24" s="107"/>
      <c r="T24" s="3"/>
      <c r="U24" s="2"/>
    </row>
    <row r="25" spans="1:21" ht="20.100000000000001" customHeight="1">
      <c r="A25" s="2"/>
      <c r="B25" s="3"/>
      <c r="C25" s="11"/>
      <c r="D25" s="23"/>
      <c r="E25" s="23"/>
      <c r="F25" s="38"/>
      <c r="G25" s="12" t="s">
        <v>32</v>
      </c>
      <c r="H25" s="51">
        <v>500</v>
      </c>
      <c r="I25" s="60"/>
      <c r="J25" s="60"/>
      <c r="K25" s="71">
        <f>SUM(K19+K22)</f>
        <v>0</v>
      </c>
      <c r="L25" s="83"/>
      <c r="M25" s="83"/>
      <c r="N25" s="97"/>
      <c r="O25" s="107"/>
      <c r="P25" s="107"/>
      <c r="Q25" s="107"/>
      <c r="R25" s="107"/>
      <c r="S25" s="107"/>
      <c r="T25" s="3"/>
      <c r="U25" s="2"/>
    </row>
    <row r="26" spans="1:21" ht="20.100000000000001" customHeight="1">
      <c r="A26" s="2"/>
      <c r="B26" s="3"/>
      <c r="C26" s="7"/>
      <c r="D26" s="18"/>
      <c r="E26" s="18"/>
      <c r="F26" s="39"/>
      <c r="G26" s="46" t="s">
        <v>30</v>
      </c>
      <c r="H26" s="52">
        <v>500</v>
      </c>
      <c r="I26" s="61"/>
      <c r="J26" s="61"/>
      <c r="K26" s="72">
        <f>SUM(K20+K23)</f>
        <v>0</v>
      </c>
      <c r="L26" s="84"/>
      <c r="M26" s="84"/>
      <c r="N26" s="98"/>
      <c r="O26" s="107"/>
      <c r="P26" s="107"/>
      <c r="Q26" s="107"/>
      <c r="R26" s="107"/>
      <c r="S26" s="107"/>
      <c r="T26" s="3"/>
      <c r="U26" s="2"/>
    </row>
    <row r="27" spans="1:21" ht="20.100000000000001" customHeight="1">
      <c r="A27" s="2"/>
      <c r="B27" s="3"/>
      <c r="C27" s="12" t="s">
        <v>34</v>
      </c>
      <c r="D27" s="12"/>
      <c r="E27" s="12"/>
      <c r="F27" s="12"/>
      <c r="G27" s="12"/>
      <c r="H27" s="53">
        <v>10</v>
      </c>
      <c r="I27" s="53"/>
      <c r="J27" s="51"/>
      <c r="K27" s="73"/>
      <c r="L27" s="85"/>
      <c r="M27" s="85"/>
      <c r="N27" s="99"/>
      <c r="O27" s="107"/>
      <c r="P27" s="107"/>
      <c r="Q27" s="107"/>
      <c r="R27" s="107"/>
      <c r="S27" s="107"/>
      <c r="T27" s="3"/>
      <c r="U27" s="2"/>
    </row>
    <row r="28" spans="1:21" ht="20.100000000000001" customHeight="1">
      <c r="A28" s="2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  <c r="U28" s="2"/>
    </row>
    <row r="29" spans="1:21" ht="20.100000000000001" customHeight="1">
      <c r="A29" s="2"/>
      <c r="B29" s="3"/>
      <c r="C29" s="5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  <c r="U29" s="2"/>
    </row>
    <row r="30" spans="1:21" ht="20.100000000000001" customHeight="1">
      <c r="A30" s="2"/>
      <c r="B30" s="3"/>
      <c r="C30" s="13" t="s">
        <v>6</v>
      </c>
      <c r="D30" s="24" t="s">
        <v>37</v>
      </c>
      <c r="E30" s="31"/>
      <c r="F30" s="40" t="s">
        <v>39</v>
      </c>
      <c r="G30" s="23"/>
      <c r="H30" s="23"/>
      <c r="I30" s="23"/>
      <c r="J30" s="38"/>
      <c r="K30" s="11" t="s">
        <v>40</v>
      </c>
      <c r="L30" s="23"/>
      <c r="M30" s="23"/>
      <c r="N30" s="23"/>
      <c r="O30" s="86"/>
      <c r="P30" s="112" t="s">
        <v>15</v>
      </c>
      <c r="Q30" s="18"/>
      <c r="R30" s="18"/>
      <c r="S30" s="39"/>
      <c r="T30" s="3"/>
      <c r="U30" s="2"/>
    </row>
    <row r="31" spans="1:21" ht="20.100000000000001" customHeight="1">
      <c r="A31" s="2"/>
      <c r="B31" s="3"/>
      <c r="C31" s="14"/>
      <c r="D31" s="25" t="s">
        <v>42</v>
      </c>
      <c r="E31" s="32"/>
      <c r="F31" s="40" t="s">
        <v>36</v>
      </c>
      <c r="G31" s="38"/>
      <c r="H31" s="11" t="s">
        <v>43</v>
      </c>
      <c r="I31" s="23"/>
      <c r="J31" s="38"/>
      <c r="K31" s="74" t="s">
        <v>24</v>
      </c>
      <c r="L31" s="86"/>
      <c r="M31" s="11" t="s">
        <v>44</v>
      </c>
      <c r="N31" s="23"/>
      <c r="O31" s="86"/>
      <c r="P31" s="113"/>
      <c r="Q31" s="115"/>
      <c r="R31" s="115"/>
      <c r="S31" s="117"/>
      <c r="T31" s="3"/>
      <c r="U31" s="2"/>
    </row>
    <row r="32" spans="1:21" ht="20.100000000000001" customHeight="1">
      <c r="A32" s="2"/>
      <c r="B32" s="3"/>
      <c r="C32" s="11" t="s">
        <v>45</v>
      </c>
      <c r="D32" s="26">
        <f>K24</f>
        <v>0</v>
      </c>
      <c r="E32" s="33" t="s">
        <v>26</v>
      </c>
      <c r="F32" s="41">
        <v>7500</v>
      </c>
      <c r="G32" s="47"/>
      <c r="H32" s="54">
        <f>D32*F32</f>
        <v>0</v>
      </c>
      <c r="I32" s="62"/>
      <c r="J32" s="65" t="s">
        <v>41</v>
      </c>
      <c r="K32" s="75">
        <v>715</v>
      </c>
      <c r="L32" s="87" t="s">
        <v>41</v>
      </c>
      <c r="M32" s="54">
        <f>D32*K32</f>
        <v>0</v>
      </c>
      <c r="N32" s="100"/>
      <c r="O32" s="86" t="s">
        <v>41</v>
      </c>
      <c r="P32" s="113"/>
      <c r="Q32" s="115"/>
      <c r="R32" s="115"/>
      <c r="S32" s="117"/>
      <c r="T32" s="3"/>
      <c r="U32" s="2"/>
    </row>
    <row r="33" spans="1:21" ht="20.100000000000001" customHeight="1">
      <c r="A33" s="2"/>
      <c r="B33" s="3"/>
      <c r="C33" s="11" t="s">
        <v>38</v>
      </c>
      <c r="D33" s="26">
        <f>K25</f>
        <v>0</v>
      </c>
      <c r="E33" s="33" t="s">
        <v>26</v>
      </c>
      <c r="F33" s="41">
        <v>10000</v>
      </c>
      <c r="G33" s="47"/>
      <c r="H33" s="54">
        <f>D33*F33</f>
        <v>0</v>
      </c>
      <c r="I33" s="62"/>
      <c r="J33" s="65" t="s">
        <v>41</v>
      </c>
      <c r="K33" s="75">
        <v>1430</v>
      </c>
      <c r="L33" s="87" t="s">
        <v>41</v>
      </c>
      <c r="M33" s="54">
        <f>D33*K33</f>
        <v>0</v>
      </c>
      <c r="N33" s="100"/>
      <c r="O33" s="86" t="s">
        <v>41</v>
      </c>
      <c r="P33" s="113"/>
      <c r="Q33" s="115"/>
      <c r="R33" s="115"/>
      <c r="S33" s="117"/>
      <c r="T33" s="3"/>
      <c r="U33" s="2"/>
    </row>
    <row r="34" spans="1:21" ht="20.100000000000001" customHeight="1">
      <c r="A34" s="2"/>
      <c r="B34" s="3"/>
      <c r="C34" s="11" t="s">
        <v>1</v>
      </c>
      <c r="D34" s="26">
        <f>K26</f>
        <v>0</v>
      </c>
      <c r="E34" s="33" t="s">
        <v>26</v>
      </c>
      <c r="F34" s="41">
        <v>7500</v>
      </c>
      <c r="G34" s="47"/>
      <c r="H34" s="55">
        <f>D34*F34</f>
        <v>0</v>
      </c>
      <c r="I34" s="63"/>
      <c r="J34" s="66" t="s">
        <v>41</v>
      </c>
      <c r="K34" s="76">
        <v>1430</v>
      </c>
      <c r="L34" s="88" t="s">
        <v>41</v>
      </c>
      <c r="M34" s="55">
        <f>D34*K34</f>
        <v>0</v>
      </c>
      <c r="N34" s="101"/>
      <c r="O34" s="108" t="s">
        <v>41</v>
      </c>
      <c r="P34" s="113"/>
      <c r="Q34" s="115"/>
      <c r="R34" s="115"/>
      <c r="S34" s="117"/>
      <c r="T34" s="3"/>
      <c r="U34" s="2"/>
    </row>
    <row r="35" spans="1:21" ht="20.100000000000001" customHeight="1">
      <c r="A35" s="2"/>
      <c r="B35" s="3"/>
      <c r="C35" s="11" t="s">
        <v>46</v>
      </c>
      <c r="D35" s="26">
        <f>K27</f>
        <v>0</v>
      </c>
      <c r="E35" s="33" t="s">
        <v>11</v>
      </c>
      <c r="F35" s="41">
        <v>3000</v>
      </c>
      <c r="G35" s="47"/>
      <c r="H35" s="55">
        <f>D35*F35</f>
        <v>0</v>
      </c>
      <c r="I35" s="63"/>
      <c r="J35" s="66" t="s">
        <v>41</v>
      </c>
      <c r="K35" s="75">
        <v>286</v>
      </c>
      <c r="L35" s="87" t="s">
        <v>41</v>
      </c>
      <c r="M35" s="55">
        <f>D35*K35</f>
        <v>0</v>
      </c>
      <c r="N35" s="101"/>
      <c r="O35" s="108" t="s">
        <v>41</v>
      </c>
      <c r="P35" s="113"/>
      <c r="Q35" s="114"/>
      <c r="R35" s="114"/>
      <c r="S35" s="117"/>
      <c r="T35" s="3"/>
      <c r="U35" s="2"/>
    </row>
    <row r="36" spans="1:21" ht="33.75" customHeight="1">
      <c r="A36" s="2"/>
      <c r="B36" s="3"/>
      <c r="C36" s="11" t="s">
        <v>18</v>
      </c>
      <c r="D36" s="27">
        <f>SUM(D32:E35)</f>
        <v>0</v>
      </c>
      <c r="E36" s="34"/>
      <c r="F36" s="40" t="s">
        <v>31</v>
      </c>
      <c r="G36" s="48"/>
      <c r="H36" s="56">
        <f>SUM(H32:I35)</f>
        <v>0</v>
      </c>
      <c r="I36" s="64"/>
      <c r="J36" s="67" t="s">
        <v>41</v>
      </c>
      <c r="K36" s="23" t="s">
        <v>21</v>
      </c>
      <c r="L36" s="48"/>
      <c r="M36" s="56">
        <f>SUM(M32:N35)</f>
        <v>0</v>
      </c>
      <c r="N36" s="64"/>
      <c r="O36" s="109" t="s">
        <v>41</v>
      </c>
      <c r="P36" s="56">
        <f>ROUNDDOWN(M36*0.1,0)</f>
        <v>0</v>
      </c>
      <c r="Q36" s="64"/>
      <c r="R36" s="64"/>
      <c r="S36" s="109" t="s">
        <v>41</v>
      </c>
      <c r="T36" s="3"/>
      <c r="U36" s="2"/>
    </row>
    <row r="37" spans="1:21" ht="21.75" customHeight="1">
      <c r="A37" s="2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  <c r="U37" s="2"/>
    </row>
    <row r="38" spans="1:21" ht="30" customHeight="1">
      <c r="A38" s="2"/>
      <c r="B38" s="3"/>
      <c r="C38" s="5"/>
      <c r="D38" s="5"/>
      <c r="E38" s="5"/>
      <c r="F38" s="42" t="s">
        <v>47</v>
      </c>
      <c r="G38" s="49"/>
      <c r="H38" s="49"/>
      <c r="I38" s="49"/>
      <c r="J38" s="68"/>
      <c r="K38" s="77">
        <f>H36-M36-P36</f>
        <v>0</v>
      </c>
      <c r="L38" s="49"/>
      <c r="M38" s="49"/>
      <c r="N38" s="49"/>
      <c r="O38" s="49"/>
      <c r="P38" s="109" t="s">
        <v>41</v>
      </c>
      <c r="Q38" s="5"/>
      <c r="R38" s="5"/>
      <c r="S38" s="5"/>
      <c r="T38" s="3"/>
      <c r="U38" s="2"/>
    </row>
    <row r="39" spans="1:21" ht="20.100000000000001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</sheetData>
  <sheetProtection sheet="1" objects="1" scenarios="1"/>
  <protectedRanges>
    <protectedRange sqref="K18:N23 K27:N27" name="範囲1"/>
    <protectedRange sqref="N6 P6 R6 L10:S10 L11:S11 L12:S12 L13:S13" name="範囲2"/>
  </protectedRanges>
  <mergeCells count="79">
    <mergeCell ref="N3:T3"/>
    <mergeCell ref="N4:T4"/>
    <mergeCell ref="N5:T5"/>
    <mergeCell ref="L10:S10"/>
    <mergeCell ref="L11:S11"/>
    <mergeCell ref="L12:S12"/>
    <mergeCell ref="L13:S13"/>
    <mergeCell ref="H16:J16"/>
    <mergeCell ref="K16:N16"/>
    <mergeCell ref="O16:S16"/>
    <mergeCell ref="H17:J17"/>
    <mergeCell ref="K17:N17"/>
    <mergeCell ref="O17:S17"/>
    <mergeCell ref="H18:J18"/>
    <mergeCell ref="K18:N18"/>
    <mergeCell ref="O18:S18"/>
    <mergeCell ref="H19:J19"/>
    <mergeCell ref="K19:N19"/>
    <mergeCell ref="O19:S19"/>
    <mergeCell ref="H20:J20"/>
    <mergeCell ref="K20:N20"/>
    <mergeCell ref="O20:S20"/>
    <mergeCell ref="H21:J21"/>
    <mergeCell ref="K21:N21"/>
    <mergeCell ref="O21:S21"/>
    <mergeCell ref="H22:J22"/>
    <mergeCell ref="K22:N22"/>
    <mergeCell ref="O22:S22"/>
    <mergeCell ref="H23:J23"/>
    <mergeCell ref="K23:N23"/>
    <mergeCell ref="O23:S23"/>
    <mergeCell ref="H24:J24"/>
    <mergeCell ref="K24:N24"/>
    <mergeCell ref="O24:S24"/>
    <mergeCell ref="H25:J25"/>
    <mergeCell ref="K25:N25"/>
    <mergeCell ref="O25:S25"/>
    <mergeCell ref="H26:J26"/>
    <mergeCell ref="K26:N26"/>
    <mergeCell ref="O26:S26"/>
    <mergeCell ref="C27:G27"/>
    <mergeCell ref="H27:J27"/>
    <mergeCell ref="K27:N27"/>
    <mergeCell ref="O27:S27"/>
    <mergeCell ref="C29:O29"/>
    <mergeCell ref="D30:E30"/>
    <mergeCell ref="F30:J30"/>
    <mergeCell ref="K30:O30"/>
    <mergeCell ref="D31:E31"/>
    <mergeCell ref="F31:G31"/>
    <mergeCell ref="H31:J31"/>
    <mergeCell ref="K31:L31"/>
    <mergeCell ref="M31:O31"/>
    <mergeCell ref="F32:G32"/>
    <mergeCell ref="H32:I32"/>
    <mergeCell ref="M32:N32"/>
    <mergeCell ref="F33:G33"/>
    <mergeCell ref="H33:I33"/>
    <mergeCell ref="M33:N33"/>
    <mergeCell ref="F34:G34"/>
    <mergeCell ref="H34:I34"/>
    <mergeCell ref="M34:N34"/>
    <mergeCell ref="F35:G35"/>
    <mergeCell ref="H35:I35"/>
    <mergeCell ref="M35:N35"/>
    <mergeCell ref="F36:G36"/>
    <mergeCell ref="H36:I36"/>
    <mergeCell ref="K36:L36"/>
    <mergeCell ref="M36:N36"/>
    <mergeCell ref="P36:R36"/>
    <mergeCell ref="F38:J38"/>
    <mergeCell ref="K38:O38"/>
    <mergeCell ref="C16:G17"/>
    <mergeCell ref="C18:C23"/>
    <mergeCell ref="D18:F20"/>
    <mergeCell ref="D21:F23"/>
    <mergeCell ref="C24:F26"/>
    <mergeCell ref="C30:C31"/>
    <mergeCell ref="P30:S35"/>
  </mergeCells>
  <phoneticPr fontId="1"/>
  <printOptions horizontalCentered="1"/>
  <pageMargins left="0.70866141732283472" right="0.70866141732283472" top="1.1417322834645669" bottom="0.35433070866141736" header="0.70866141732283472" footer="0"/>
  <pageSetup paperSize="9" scale="9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青木彰彦</dc:creator>
  <cp:lastModifiedBy>Administrator</cp:lastModifiedBy>
  <cp:lastPrinted>2019-04-08T07:30:19Z</cp:lastPrinted>
  <dcterms:created xsi:type="dcterms:W3CDTF">2017-12-15T04:00:11Z</dcterms:created>
  <dcterms:modified xsi:type="dcterms:W3CDTF">2021-03-15T04:23:01Z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2021-03-15T04:23:01Z</vt:filetime>
  </property>
</Properties>
</file>