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joho.local\各課\市民が真ん中課\市民が真ん中課\統計係\04 今治市の統計HP\旧統計書\旧統計書（2012年3月前）\R06年度改訂\excel（オープンデータ用）\"/>
    </mc:Choice>
  </mc:AlternateContent>
  <xr:revisionPtr revIDLastSave="0" documentId="13_ncr:1_{FBD37A6B-8467-4C2B-A421-92873B1D24B8}" xr6:coauthVersionLast="47" xr6:coauthVersionMax="47" xr10:uidLastSave="{00000000-0000-0000-0000-000000000000}"/>
  <bookViews>
    <workbookView xWindow="-120" yWindow="-120" windowWidth="29040" windowHeight="15840" tabRatio="883" activeTab="5" xr2:uid="{00000000-000D-0000-FFFF-FFFF00000000}"/>
  </bookViews>
  <sheets>
    <sheet name="表題13" sheetId="8" r:id="rId1"/>
    <sheet name="第13-１表　第13-２表　第13-３表" sheetId="9" r:id="rId2"/>
    <sheet name="第13-４表　第13-５表　第13-６表" sheetId="10" r:id="rId3"/>
    <sheet name="第13-７表" sheetId="5" r:id="rId4"/>
    <sheet name="第13-８表　第13-９表" sheetId="6" r:id="rId5"/>
    <sheet name="第13-10表　第13-11表" sheetId="7" r:id="rId6"/>
  </sheets>
  <definedNames>
    <definedName name="_xlnm.Print_Area" localSheetId="5">'第13-10表　第13-11表'!$A$1:$BA$46</definedName>
    <definedName name="_xlnm.Print_Area" localSheetId="4">'第13-８表　第13-９表'!$A$1:$BA$41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44" i="7" l="1"/>
  <c r="P44" i="7"/>
  <c r="K44" i="7" s="1"/>
  <c r="AI43" i="7"/>
  <c r="P43" i="7"/>
  <c r="K43" i="7" s="1"/>
  <c r="AI42" i="7"/>
  <c r="P42" i="7"/>
  <c r="K42" i="7" s="1"/>
  <c r="AI41" i="7"/>
  <c r="P41" i="7"/>
  <c r="K41" i="7"/>
  <c r="AI40" i="7"/>
  <c r="P40" i="7"/>
  <c r="AI39" i="7"/>
  <c r="P39" i="7"/>
  <c r="K39" i="7" s="1"/>
  <c r="AI38" i="7"/>
  <c r="P38" i="7"/>
  <c r="K38" i="7" s="1"/>
  <c r="AP5" i="7"/>
  <c r="AP15" i="7" s="1"/>
  <c r="K40" i="7" l="1"/>
  <c r="P36" i="7"/>
  <c r="G37" i="9"/>
  <c r="G36" i="9"/>
  <c r="AX36" i="7" l="1"/>
  <c r="AS36" i="7"/>
  <c r="AN36" i="7"/>
  <c r="AI36" i="7"/>
  <c r="AE36" i="7"/>
  <c r="Z36" i="7"/>
  <c r="U36" i="7"/>
  <c r="K36" i="7"/>
  <c r="N21" i="6" l="1"/>
  <c r="N20" i="6"/>
  <c r="N19" i="6"/>
  <c r="AX18" i="6"/>
  <c r="AT18" i="6"/>
  <c r="AO18" i="6"/>
  <c r="AJ18" i="6"/>
  <c r="AE18" i="6"/>
  <c r="Z18" i="6"/>
  <c r="T18" i="6"/>
  <c r="N17" i="6"/>
  <c r="N16" i="6"/>
  <c r="N15" i="6"/>
  <c r="N14" i="6"/>
  <c r="N18" i="6" l="1"/>
</calcChain>
</file>

<file path=xl/sharedStrings.xml><?xml version="1.0" encoding="utf-8"?>
<sst xmlns="http://schemas.openxmlformats.org/spreadsheetml/2006/main" count="315" uniqueCount="197">
  <si>
    <t>感染症</t>
    <rPh sb="0" eb="3">
      <t>カンセンショウ</t>
    </rPh>
    <phoneticPr fontId="4"/>
  </si>
  <si>
    <t>その他</t>
    <rPh sb="2" eb="3">
      <t>タ</t>
    </rPh>
    <phoneticPr fontId="4"/>
  </si>
  <si>
    <t>資料：健康推進課</t>
    <rPh sb="0" eb="2">
      <t>シリョウ</t>
    </rPh>
    <rPh sb="3" eb="5">
      <t>ケンコウ</t>
    </rPh>
    <rPh sb="5" eb="7">
      <t>スイシン</t>
    </rPh>
    <rPh sb="7" eb="8">
      <t>カ</t>
    </rPh>
    <phoneticPr fontId="4"/>
  </si>
  <si>
    <t>45歳
以上</t>
    <rPh sb="2" eb="3">
      <t>サイ</t>
    </rPh>
    <rPh sb="4" eb="6">
      <t>イジョウ</t>
    </rPh>
    <phoneticPr fontId="4"/>
  </si>
  <si>
    <t>一般診療所</t>
    <rPh sb="0" eb="2">
      <t>イッパン</t>
    </rPh>
    <rPh sb="2" eb="4">
      <t>シンリョウ</t>
    </rPh>
    <rPh sb="4" eb="5">
      <t>ショ</t>
    </rPh>
    <phoneticPr fontId="4"/>
  </si>
  <si>
    <t>病　　　床　　　数</t>
    <rPh sb="0" eb="1">
      <t>ヤマイ</t>
    </rPh>
    <rPh sb="4" eb="5">
      <t>ユカ</t>
    </rPh>
    <rPh sb="8" eb="9">
      <t>カズ</t>
    </rPh>
    <phoneticPr fontId="4"/>
  </si>
  <si>
    <t>病　　　　　　　院</t>
    <rPh sb="0" eb="1">
      <t>ヤマイ</t>
    </rPh>
    <rPh sb="8" eb="9">
      <t>イン</t>
    </rPh>
    <phoneticPr fontId="4"/>
  </si>
  <si>
    <t>施 設 数</t>
    <rPh sb="0" eb="1">
      <t>シ</t>
    </rPh>
    <rPh sb="2" eb="3">
      <t>セツ</t>
    </rPh>
    <rPh sb="4" eb="5">
      <t>カズ</t>
    </rPh>
    <phoneticPr fontId="4"/>
  </si>
  <si>
    <t>施設数</t>
    <rPh sb="0" eb="3">
      <t>シセツスウ</t>
    </rPh>
    <phoneticPr fontId="4"/>
  </si>
  <si>
    <t>病床数</t>
    <rPh sb="0" eb="3">
      <t>ビョウショウスウ</t>
    </rPh>
    <phoneticPr fontId="4"/>
  </si>
  <si>
    <t>総数</t>
    <rPh sb="0" eb="2">
      <t>ソウスウ</t>
    </rPh>
    <phoneticPr fontId="4"/>
  </si>
  <si>
    <t>精神</t>
    <rPh sb="0" eb="2">
      <t>セイシン</t>
    </rPh>
    <phoneticPr fontId="4"/>
  </si>
  <si>
    <t>有床</t>
    <rPh sb="0" eb="1">
      <t>ユウ</t>
    </rPh>
    <rPh sb="1" eb="2">
      <t>ユカ</t>
    </rPh>
    <phoneticPr fontId="4"/>
  </si>
  <si>
    <t>無床</t>
    <rPh sb="0" eb="1">
      <t>ム</t>
    </rPh>
    <rPh sb="1" eb="2">
      <t>ユカ</t>
    </rPh>
    <phoneticPr fontId="4"/>
  </si>
  <si>
    <t>歯科
診療
所数</t>
    <rPh sb="0" eb="2">
      <t>シカ</t>
    </rPh>
    <rPh sb="3" eb="5">
      <t>シンリョウ</t>
    </rPh>
    <rPh sb="6" eb="7">
      <t>ショ</t>
    </rPh>
    <rPh sb="7" eb="8">
      <t>スウ</t>
    </rPh>
    <phoneticPr fontId="4"/>
  </si>
  <si>
    <t>薬局
数</t>
    <rPh sb="0" eb="2">
      <t>ヤッキョク</t>
    </rPh>
    <rPh sb="3" eb="4">
      <t>スウ</t>
    </rPh>
    <phoneticPr fontId="4"/>
  </si>
  <si>
    <t>医師</t>
    <rPh sb="0" eb="2">
      <t>イシ</t>
    </rPh>
    <phoneticPr fontId="4"/>
  </si>
  <si>
    <t>歯科
医師</t>
    <rPh sb="0" eb="2">
      <t>シカ</t>
    </rPh>
    <rPh sb="3" eb="5">
      <t>イシ</t>
    </rPh>
    <phoneticPr fontId="4"/>
  </si>
  <si>
    <t>薬剤
師</t>
    <rPh sb="0" eb="2">
      <t>ヤクザイ</t>
    </rPh>
    <rPh sb="3" eb="4">
      <t>シ</t>
    </rPh>
    <phoneticPr fontId="4"/>
  </si>
  <si>
    <t>医療関係者</t>
    <rPh sb="0" eb="2">
      <t>イリョウ</t>
    </rPh>
    <rPh sb="2" eb="4">
      <t>カンケイ</t>
    </rPh>
    <rPh sb="4" eb="5">
      <t>シャ</t>
    </rPh>
    <phoneticPr fontId="4"/>
  </si>
  <si>
    <t>総　数</t>
    <rPh sb="0" eb="1">
      <t>フサ</t>
    </rPh>
    <rPh sb="2" eb="3">
      <t>カズ</t>
    </rPh>
    <phoneticPr fontId="4"/>
  </si>
  <si>
    <t>総　　　数</t>
    <rPh sb="0" eb="1">
      <t>フサ</t>
    </rPh>
    <rPh sb="4" eb="5">
      <t>カズ</t>
    </rPh>
    <phoneticPr fontId="4"/>
  </si>
  <si>
    <t>ＢＣＧ接種者数</t>
    <rPh sb="3" eb="5">
      <t>セッシュ</t>
    </rPh>
    <rPh sb="5" eb="6">
      <t>シャ</t>
    </rPh>
    <rPh sb="6" eb="7">
      <t>スウ</t>
    </rPh>
    <phoneticPr fontId="4"/>
  </si>
  <si>
    <t>間接撮影者数</t>
    <rPh sb="0" eb="2">
      <t>カンセツ</t>
    </rPh>
    <rPh sb="2" eb="5">
      <t>サツエイシャ</t>
    </rPh>
    <rPh sb="5" eb="6">
      <t>スウ</t>
    </rPh>
    <phoneticPr fontId="4"/>
  </si>
  <si>
    <t>14歳
以下</t>
    <rPh sb="2" eb="3">
      <t>サイ</t>
    </rPh>
    <rPh sb="4" eb="6">
      <t>イカ</t>
    </rPh>
    <phoneticPr fontId="4"/>
  </si>
  <si>
    <t>母　　　の　　　年　　　齢　　　別</t>
    <rPh sb="0" eb="1">
      <t>ハハ</t>
    </rPh>
    <rPh sb="8" eb="9">
      <t>トシ</t>
    </rPh>
    <rPh sb="12" eb="13">
      <t>ヨワイ</t>
    </rPh>
    <rPh sb="16" eb="17">
      <t>ベツ</t>
    </rPh>
    <phoneticPr fontId="4"/>
  </si>
  <si>
    <t>出　生　順　位　別</t>
    <rPh sb="0" eb="1">
      <t>デ</t>
    </rPh>
    <rPh sb="2" eb="3">
      <t>ショウ</t>
    </rPh>
    <rPh sb="4" eb="5">
      <t>ジュン</t>
    </rPh>
    <rPh sb="6" eb="7">
      <t>クライ</t>
    </rPh>
    <rPh sb="8" eb="9">
      <t>ベツ</t>
    </rPh>
    <phoneticPr fontId="4"/>
  </si>
  <si>
    <t>第1児</t>
    <rPh sb="0" eb="1">
      <t>ダイ</t>
    </rPh>
    <rPh sb="2" eb="3">
      <t>ジ</t>
    </rPh>
    <phoneticPr fontId="4"/>
  </si>
  <si>
    <t>85歳
以上</t>
    <rPh sb="2" eb="3">
      <t>サイ</t>
    </rPh>
    <rPh sb="4" eb="6">
      <t>イジョウ</t>
    </rPh>
    <phoneticPr fontId="4"/>
  </si>
  <si>
    <t>総  数</t>
  </si>
  <si>
    <t>脳血管
疾　患</t>
    <rPh sb="0" eb="1">
      <t>ノウ</t>
    </rPh>
    <rPh sb="1" eb="3">
      <t>ケッカン</t>
    </rPh>
    <rPh sb="4" eb="5">
      <t>シツ</t>
    </rPh>
    <rPh sb="6" eb="7">
      <t>ワズラ</t>
    </rPh>
    <phoneticPr fontId="4"/>
  </si>
  <si>
    <t>悪　性
新生物</t>
    <rPh sb="0" eb="1">
      <t>アク</t>
    </rPh>
    <rPh sb="2" eb="3">
      <t>セイ</t>
    </rPh>
    <rPh sb="4" eb="5">
      <t>シン</t>
    </rPh>
    <rPh sb="5" eb="7">
      <t>セイブツ</t>
    </rPh>
    <phoneticPr fontId="4"/>
  </si>
  <si>
    <t>心疾患</t>
    <rPh sb="0" eb="3">
      <t>シンシッカン</t>
    </rPh>
    <phoneticPr fontId="4"/>
  </si>
  <si>
    <t>不慮の
事　故</t>
    <rPh sb="0" eb="2">
      <t>フリョ</t>
    </rPh>
    <rPh sb="4" eb="5">
      <t>コト</t>
    </rPh>
    <rPh sb="6" eb="7">
      <t>ユエ</t>
    </rPh>
    <phoneticPr fontId="4"/>
  </si>
  <si>
    <t>高血圧
性疾患</t>
    <rPh sb="0" eb="3">
      <t>コウケツアツ</t>
    </rPh>
    <rPh sb="4" eb="5">
      <t>セイ</t>
    </rPh>
    <rPh sb="5" eb="7">
      <t>シッカン</t>
    </rPh>
    <phoneticPr fontId="4"/>
  </si>
  <si>
    <t>自殺</t>
    <rPh sb="0" eb="2">
      <t>ジサツ</t>
    </rPh>
    <phoneticPr fontId="4"/>
  </si>
  <si>
    <t>老衰</t>
    <rPh sb="0" eb="2">
      <t>ロウスイ</t>
    </rPh>
    <phoneticPr fontId="4"/>
  </si>
  <si>
    <t>肺炎お
よび気
管支炎</t>
    <rPh sb="0" eb="2">
      <t>ハイエン</t>
    </rPh>
    <rPh sb="6" eb="7">
      <t>キ</t>
    </rPh>
    <rPh sb="8" eb="9">
      <t>カン</t>
    </rPh>
    <rPh sb="9" eb="10">
      <t>ササ</t>
    </rPh>
    <rPh sb="10" eb="11">
      <t>エン</t>
    </rPh>
    <phoneticPr fontId="4"/>
  </si>
  <si>
    <t>肝疾患</t>
    <rPh sb="0" eb="1">
      <t>カン</t>
    </rPh>
    <rPh sb="1" eb="3">
      <t>シッカン</t>
    </rPh>
    <phoneticPr fontId="4"/>
  </si>
  <si>
    <t>～</t>
    <phoneticPr fontId="4"/>
  </si>
  <si>
    <t xml:space="preserve"> 0歳</t>
    <rPh sb="2" eb="3">
      <t>サイ</t>
    </rPh>
    <phoneticPr fontId="4"/>
  </si>
  <si>
    <t>男</t>
    <phoneticPr fontId="8"/>
  </si>
  <si>
    <t>女</t>
    <phoneticPr fontId="8"/>
  </si>
  <si>
    <t>20歳</t>
    <phoneticPr fontId="8"/>
  </si>
  <si>
    <t>40歳</t>
    <phoneticPr fontId="8"/>
  </si>
  <si>
    <t>65歳</t>
    <phoneticPr fontId="8"/>
  </si>
  <si>
    <t xml:space="preserve">  16</t>
  </si>
  <si>
    <t xml:space="preserve">  17</t>
  </si>
  <si>
    <t xml:space="preserve">  18</t>
  </si>
  <si>
    <t>呉市芸予
環境衛生
センター</t>
    <rPh sb="0" eb="2">
      <t>クレシ</t>
    </rPh>
    <rPh sb="2" eb="4">
      <t>ゲイヨ</t>
    </rPh>
    <rPh sb="5" eb="7">
      <t>カンキョウ</t>
    </rPh>
    <rPh sb="7" eb="9">
      <t>エイセイ</t>
    </rPh>
    <phoneticPr fontId="4"/>
  </si>
  <si>
    <t>大島最終
処分場</t>
    <rPh sb="0" eb="2">
      <t>オオシマ</t>
    </rPh>
    <rPh sb="2" eb="4">
      <t>サイシュウ</t>
    </rPh>
    <rPh sb="5" eb="8">
      <t>ショブンジョウ</t>
    </rPh>
    <phoneticPr fontId="4"/>
  </si>
  <si>
    <t>波方最終
処分場</t>
    <rPh sb="0" eb="2">
      <t>ナミカタ</t>
    </rPh>
    <rPh sb="2" eb="4">
      <t>サイシュウ</t>
    </rPh>
    <rPh sb="5" eb="8">
      <t>ショブンジョウ</t>
    </rPh>
    <phoneticPr fontId="4"/>
  </si>
  <si>
    <t>処理計画人口(人)</t>
    <rPh sb="0" eb="2">
      <t>ショリ</t>
    </rPh>
    <rPh sb="2" eb="4">
      <t>ケイカク</t>
    </rPh>
    <rPh sb="4" eb="6">
      <t>ジンコウ</t>
    </rPh>
    <rPh sb="7" eb="8">
      <t>ヒト</t>
    </rPh>
    <phoneticPr fontId="4"/>
  </si>
  <si>
    <t>収集量
(t)</t>
    <rPh sb="0" eb="2">
      <t>シュウシュウ</t>
    </rPh>
    <rPh sb="2" eb="3">
      <t>リョウ</t>
    </rPh>
    <phoneticPr fontId="4"/>
  </si>
  <si>
    <t>委　　託</t>
    <rPh sb="0" eb="1">
      <t>イ</t>
    </rPh>
    <rPh sb="3" eb="4">
      <t>コトヅケ</t>
    </rPh>
    <phoneticPr fontId="4"/>
  </si>
  <si>
    <t>直　　営</t>
    <rPh sb="0" eb="1">
      <t>チョク</t>
    </rPh>
    <rPh sb="3" eb="4">
      <t>エイ</t>
    </rPh>
    <phoneticPr fontId="4"/>
  </si>
  <si>
    <t>許　　可</t>
    <rPh sb="0" eb="1">
      <t>モト</t>
    </rPh>
    <rPh sb="3" eb="4">
      <t>カ</t>
    </rPh>
    <phoneticPr fontId="4"/>
  </si>
  <si>
    <t>直接持込</t>
    <rPh sb="0" eb="2">
      <t>チョクセツ</t>
    </rPh>
    <rPh sb="2" eb="4">
      <t>モチコミ</t>
    </rPh>
    <phoneticPr fontId="4"/>
  </si>
  <si>
    <t>収集量計</t>
    <rPh sb="0" eb="2">
      <t>シュウシュウ</t>
    </rPh>
    <rPh sb="2" eb="3">
      <t>リョウ</t>
    </rPh>
    <rPh sb="3" eb="4">
      <t>ケイ</t>
    </rPh>
    <phoneticPr fontId="4"/>
  </si>
  <si>
    <t>処理量
(t)</t>
    <rPh sb="0" eb="2">
      <t>ショリ</t>
    </rPh>
    <rPh sb="2" eb="3">
      <t>リョウ</t>
    </rPh>
    <phoneticPr fontId="4"/>
  </si>
  <si>
    <t>焼　　却</t>
    <rPh sb="0" eb="1">
      <t>ヤキ</t>
    </rPh>
    <rPh sb="3" eb="4">
      <t>キャク</t>
    </rPh>
    <phoneticPr fontId="4"/>
  </si>
  <si>
    <t>埋め立て</t>
    <rPh sb="0" eb="1">
      <t>ウ</t>
    </rPh>
    <rPh sb="2" eb="3">
      <t>タ</t>
    </rPh>
    <phoneticPr fontId="4"/>
  </si>
  <si>
    <t>資 源 化</t>
    <rPh sb="0" eb="1">
      <t>シ</t>
    </rPh>
    <rPh sb="2" eb="3">
      <t>ミナモト</t>
    </rPh>
    <rPh sb="4" eb="5">
      <t>カ</t>
    </rPh>
    <phoneticPr fontId="4"/>
  </si>
  <si>
    <t>処　理　計　画　人　口　(人)</t>
    <rPh sb="0" eb="1">
      <t>トコロ</t>
    </rPh>
    <rPh sb="2" eb="3">
      <t>リ</t>
    </rPh>
    <rPh sb="4" eb="5">
      <t>ケイ</t>
    </rPh>
    <rPh sb="6" eb="7">
      <t>ガ</t>
    </rPh>
    <rPh sb="8" eb="9">
      <t>ジン</t>
    </rPh>
    <rPh sb="10" eb="11">
      <t>クチ</t>
    </rPh>
    <rPh sb="13" eb="14">
      <t>ヒト</t>
    </rPh>
    <phoneticPr fontId="4"/>
  </si>
  <si>
    <t>処　  理  　人  　口  　(人)</t>
    <rPh sb="0" eb="1">
      <t>トコロ</t>
    </rPh>
    <rPh sb="4" eb="5">
      <t>リ</t>
    </rPh>
    <rPh sb="8" eb="9">
      <t>ヒト</t>
    </rPh>
    <rPh sb="12" eb="13">
      <t>クチ</t>
    </rPh>
    <rPh sb="17" eb="18">
      <t>ヒト</t>
    </rPh>
    <phoneticPr fontId="4"/>
  </si>
  <si>
    <t>年  間  総  排  出  量  (㎘)</t>
    <rPh sb="0" eb="1">
      <t>トシ</t>
    </rPh>
    <rPh sb="3" eb="4">
      <t>カン</t>
    </rPh>
    <rPh sb="6" eb="7">
      <t>ソウ</t>
    </rPh>
    <rPh sb="9" eb="10">
      <t>ハイ</t>
    </rPh>
    <rPh sb="12" eb="13">
      <t>デ</t>
    </rPh>
    <rPh sb="15" eb="16">
      <t>リョウ</t>
    </rPh>
    <phoneticPr fontId="4"/>
  </si>
  <si>
    <t>年　間　総　収　集　量　(㎘)</t>
    <rPh sb="0" eb="1">
      <t>トシ</t>
    </rPh>
    <rPh sb="2" eb="3">
      <t>カン</t>
    </rPh>
    <rPh sb="4" eb="5">
      <t>ソウ</t>
    </rPh>
    <rPh sb="6" eb="7">
      <t>オサム</t>
    </rPh>
    <rPh sb="8" eb="9">
      <t>シュウ</t>
    </rPh>
    <rPh sb="10" eb="11">
      <t>リョウ</t>
    </rPh>
    <phoneticPr fontId="4"/>
  </si>
  <si>
    <t>年　間　総　処　理　量　(㎘)</t>
    <rPh sb="0" eb="1">
      <t>トシ</t>
    </rPh>
    <rPh sb="2" eb="3">
      <t>カン</t>
    </rPh>
    <rPh sb="4" eb="5">
      <t>ソウ</t>
    </rPh>
    <rPh sb="6" eb="7">
      <t>トコロ</t>
    </rPh>
    <rPh sb="8" eb="9">
      <t>リ</t>
    </rPh>
    <rPh sb="10" eb="11">
      <t>リョウ</t>
    </rPh>
    <phoneticPr fontId="4"/>
  </si>
  <si>
    <t>(A)
計画
処理</t>
    <rPh sb="4" eb="6">
      <t>ケイカク</t>
    </rPh>
    <rPh sb="7" eb="9">
      <t>ショリ</t>
    </rPh>
    <phoneticPr fontId="4"/>
  </si>
  <si>
    <t>(a)処理施設処理</t>
    <rPh sb="3" eb="5">
      <t>ショリ</t>
    </rPh>
    <rPh sb="5" eb="7">
      <t>シセツ</t>
    </rPh>
    <rPh sb="7" eb="9">
      <t>ショリ</t>
    </rPh>
    <phoneticPr fontId="4"/>
  </si>
  <si>
    <t>海洋投棄・その他</t>
    <rPh sb="0" eb="2">
      <t>カイヨウ</t>
    </rPh>
    <rPh sb="2" eb="4">
      <t>トウキ</t>
    </rPh>
    <rPh sb="7" eb="8">
      <t>タ</t>
    </rPh>
    <phoneticPr fontId="4"/>
  </si>
  <si>
    <t>自家
処理</t>
    <rPh sb="0" eb="2">
      <t>ジカ</t>
    </rPh>
    <rPh sb="3" eb="5">
      <t>ショリ</t>
    </rPh>
    <phoneticPr fontId="4"/>
  </si>
  <si>
    <t>下 水 道 放 流</t>
    <rPh sb="0" eb="1">
      <t>シタ</t>
    </rPh>
    <rPh sb="2" eb="3">
      <t>ミズ</t>
    </rPh>
    <rPh sb="4" eb="5">
      <t>ミチ</t>
    </rPh>
    <rPh sb="6" eb="7">
      <t>ホウ</t>
    </rPh>
    <rPh sb="8" eb="9">
      <t>リュウ</t>
    </rPh>
    <phoneticPr fontId="4"/>
  </si>
  <si>
    <t>(b)  そ  の  他</t>
    <rPh sb="11" eb="12">
      <t>タ</t>
    </rPh>
    <phoneticPr fontId="4"/>
  </si>
  <si>
    <t>(a)
(A)+(b)</t>
    <phoneticPr fontId="4"/>
  </si>
  <si>
    <t>大気汚染</t>
    <rPh sb="0" eb="2">
      <t>タイキ</t>
    </rPh>
    <rPh sb="2" eb="4">
      <t>オセン</t>
    </rPh>
    <phoneticPr fontId="4"/>
  </si>
  <si>
    <t>水質汚染</t>
    <rPh sb="0" eb="2">
      <t>スイシツ</t>
    </rPh>
    <rPh sb="2" eb="4">
      <t>オセン</t>
    </rPh>
    <phoneticPr fontId="4"/>
  </si>
  <si>
    <t>土壌汚染</t>
    <rPh sb="0" eb="2">
      <t>ドジョウ</t>
    </rPh>
    <rPh sb="2" eb="4">
      <t>オセン</t>
    </rPh>
    <phoneticPr fontId="4"/>
  </si>
  <si>
    <t>騒音</t>
    <rPh sb="0" eb="2">
      <t>ソウオン</t>
    </rPh>
    <phoneticPr fontId="4"/>
  </si>
  <si>
    <t>振動</t>
    <rPh sb="0" eb="2">
      <t>シンドウ</t>
    </rPh>
    <phoneticPr fontId="4"/>
  </si>
  <si>
    <t>地盤沈下</t>
    <rPh sb="0" eb="2">
      <t>ジバン</t>
    </rPh>
    <rPh sb="2" eb="4">
      <t>チンカ</t>
    </rPh>
    <phoneticPr fontId="4"/>
  </si>
  <si>
    <t>悪臭</t>
    <rPh sb="0" eb="2">
      <t>アクシュウ</t>
    </rPh>
    <phoneticPr fontId="4"/>
  </si>
  <si>
    <t>廃棄物</t>
    <rPh sb="0" eb="3">
      <t>ハイキブツ</t>
    </rPh>
    <phoneticPr fontId="4"/>
  </si>
  <si>
    <t>処理件数</t>
    <rPh sb="0" eb="2">
      <t>ショリ</t>
    </rPh>
    <rPh sb="2" eb="4">
      <t>ケンスウ</t>
    </rPh>
    <phoneticPr fontId="4"/>
  </si>
  <si>
    <t>総 数</t>
    <rPh sb="0" eb="1">
      <t>フサ</t>
    </rPh>
    <rPh sb="2" eb="3">
      <t>カズ</t>
    </rPh>
    <phoneticPr fontId="4"/>
  </si>
  <si>
    <t>市　　　　　内</t>
    <rPh sb="0" eb="1">
      <t>シ</t>
    </rPh>
    <rPh sb="6" eb="7">
      <t>ナイ</t>
    </rPh>
    <phoneticPr fontId="4"/>
  </si>
  <si>
    <t>市　　　　　外</t>
    <rPh sb="0" eb="1">
      <t>シ</t>
    </rPh>
    <rPh sb="6" eb="7">
      <t>ガイ</t>
    </rPh>
    <phoneticPr fontId="4"/>
  </si>
  <si>
    <t>12歳以上</t>
    <rPh sb="2" eb="5">
      <t>サイイジョウ</t>
    </rPh>
    <phoneticPr fontId="4"/>
  </si>
  <si>
    <t>12歳未満</t>
    <rPh sb="2" eb="3">
      <t>サイ</t>
    </rPh>
    <rPh sb="3" eb="5">
      <t>ミマン</t>
    </rPh>
    <phoneticPr fontId="4"/>
  </si>
  <si>
    <t>死産児</t>
    <rPh sb="0" eb="2">
      <t>シザン</t>
    </rPh>
    <rPh sb="2" eb="3">
      <t>ジ</t>
    </rPh>
    <phoneticPr fontId="4"/>
  </si>
  <si>
    <t>12歳以上</t>
    <rPh sb="2" eb="3">
      <t>サイ</t>
    </rPh>
    <rPh sb="3" eb="5">
      <t>イジョウ</t>
    </rPh>
    <phoneticPr fontId="4"/>
  </si>
  <si>
    <t>燧風苑</t>
    <rPh sb="0" eb="1">
      <t>ヒウチ</t>
    </rPh>
    <rPh sb="1" eb="2">
      <t>カゼ</t>
    </rPh>
    <rPh sb="2" eb="3">
      <t>エン</t>
    </rPh>
    <phoneticPr fontId="4"/>
  </si>
  <si>
    <t>ふじさき苑</t>
    <rPh sb="4" eb="5">
      <t>エン</t>
    </rPh>
    <phoneticPr fontId="4"/>
  </si>
  <si>
    <t>伯方斎場</t>
    <rPh sb="0" eb="2">
      <t>ハカタ</t>
    </rPh>
    <rPh sb="2" eb="4">
      <t>サイジョウ</t>
    </rPh>
    <phoneticPr fontId="4"/>
  </si>
  <si>
    <t>大翔苑</t>
    <rPh sb="0" eb="1">
      <t>ダイ</t>
    </rPh>
    <rPh sb="1" eb="2">
      <t>ショウ</t>
    </rPh>
    <rPh sb="2" eb="3">
      <t>エン</t>
    </rPh>
    <phoneticPr fontId="4"/>
  </si>
  <si>
    <t>岡村火葬場</t>
    <rPh sb="0" eb="2">
      <t>オカムラ</t>
    </rPh>
    <rPh sb="2" eb="5">
      <t>カソウバ</t>
    </rPh>
    <phoneticPr fontId="4"/>
  </si>
  <si>
    <t>小大下火葬場</t>
    <rPh sb="0" eb="1">
      <t>ショウ</t>
    </rPh>
    <rPh sb="1" eb="2">
      <t>ダイ</t>
    </rPh>
    <rPh sb="2" eb="3">
      <t>シタ</t>
    </rPh>
    <rPh sb="3" eb="6">
      <t>カソウバ</t>
    </rPh>
    <phoneticPr fontId="4"/>
  </si>
  <si>
    <t>大下火葬場</t>
    <rPh sb="0" eb="1">
      <t>オオ</t>
    </rPh>
    <rPh sb="1" eb="2">
      <t>シタ</t>
    </rPh>
    <rPh sb="2" eb="5">
      <t>カソウバ</t>
    </rPh>
    <phoneticPr fontId="4"/>
  </si>
  <si>
    <t>0歳</t>
    <phoneticPr fontId="8"/>
  </si>
  <si>
    <t xml:space="preserve">   資料：厚生労働省「生命表」</t>
    <rPh sb="6" eb="8">
      <t>コウセイ</t>
    </rPh>
    <rPh sb="8" eb="11">
      <t>ロウドウショウ</t>
    </rPh>
    <rPh sb="12" eb="14">
      <t>セイメイ</t>
    </rPh>
    <rPh sb="14" eb="15">
      <t>ヒョウ</t>
    </rPh>
    <phoneticPr fontId="8"/>
  </si>
  <si>
    <t>第13-５表　　年齢階級別死亡者数</t>
    <rPh sb="0" eb="1">
      <t>ダイ</t>
    </rPh>
    <rPh sb="5" eb="6">
      <t>ヒョウ</t>
    </rPh>
    <rPh sb="8" eb="10">
      <t>ネンレイ</t>
    </rPh>
    <rPh sb="10" eb="12">
      <t>カイキュウ</t>
    </rPh>
    <rPh sb="12" eb="13">
      <t>ベツ</t>
    </rPh>
    <rPh sb="13" eb="15">
      <t>シボウ</t>
    </rPh>
    <rPh sb="15" eb="16">
      <t>シャ</t>
    </rPh>
    <rPh sb="16" eb="17">
      <t>スウ</t>
    </rPh>
    <phoneticPr fontId="4"/>
  </si>
  <si>
    <t>第13-８表　　ごみ処理の状況</t>
    <rPh sb="0" eb="1">
      <t>ダイ</t>
    </rPh>
    <rPh sb="5" eb="6">
      <t>ヒョウ</t>
    </rPh>
    <rPh sb="10" eb="12">
      <t>ショリ</t>
    </rPh>
    <rPh sb="13" eb="15">
      <t>ジョウキョウ</t>
    </rPh>
    <phoneticPr fontId="4"/>
  </si>
  <si>
    <t>第13-９表　　し尿処理の状況</t>
    <rPh sb="0" eb="1">
      <t>ダイ</t>
    </rPh>
    <rPh sb="5" eb="6">
      <t>ヒョウ</t>
    </rPh>
    <rPh sb="9" eb="10">
      <t>ニョウ</t>
    </rPh>
    <rPh sb="10" eb="12">
      <t>ショリ</t>
    </rPh>
    <rPh sb="13" eb="15">
      <t>ジョウキョウ</t>
    </rPh>
    <phoneticPr fontId="4"/>
  </si>
  <si>
    <t>第13-10表　　公害苦情種類別状況</t>
    <rPh sb="0" eb="1">
      <t>ダイ</t>
    </rPh>
    <rPh sb="6" eb="7">
      <t>ヒョウ</t>
    </rPh>
    <rPh sb="9" eb="11">
      <t>コウガイ</t>
    </rPh>
    <rPh sb="11" eb="13">
      <t>クジョウ</t>
    </rPh>
    <rPh sb="13" eb="15">
      <t>シュルイ</t>
    </rPh>
    <rPh sb="15" eb="16">
      <t>ベツ</t>
    </rPh>
    <rPh sb="16" eb="18">
      <t>ジョウキョウ</t>
    </rPh>
    <phoneticPr fontId="4"/>
  </si>
  <si>
    <t>第13-11表　　火葬場使用状況</t>
    <rPh sb="0" eb="1">
      <t>ダイ</t>
    </rPh>
    <rPh sb="6" eb="7">
      <t>ヒョウ</t>
    </rPh>
    <rPh sb="9" eb="11">
      <t>カソウ</t>
    </rPh>
    <rPh sb="11" eb="12">
      <t>ジョウ</t>
    </rPh>
    <rPh sb="12" eb="14">
      <t>シヨウ</t>
    </rPh>
    <rPh sb="14" eb="16">
      <t>ジョウキョウ</t>
    </rPh>
    <phoneticPr fontId="4"/>
  </si>
  <si>
    <t>第13-１表　　医療施設等の状況</t>
    <rPh sb="0" eb="1">
      <t>ダイ</t>
    </rPh>
    <rPh sb="5" eb="6">
      <t>ヒョウ</t>
    </rPh>
    <rPh sb="8" eb="9">
      <t>イ</t>
    </rPh>
    <rPh sb="9" eb="10">
      <t>リョウ</t>
    </rPh>
    <rPh sb="10" eb="11">
      <t>シ</t>
    </rPh>
    <rPh sb="11" eb="12">
      <t>セツ</t>
    </rPh>
    <rPh sb="12" eb="13">
      <t>トウ</t>
    </rPh>
    <rPh sb="14" eb="15">
      <t>ジョウ</t>
    </rPh>
    <rPh sb="15" eb="16">
      <t>キョウ</t>
    </rPh>
    <phoneticPr fontId="4"/>
  </si>
  <si>
    <t>第13-２表　　予防接種の実施状況</t>
    <rPh sb="0" eb="1">
      <t>ダイ</t>
    </rPh>
    <rPh sb="5" eb="6">
      <t>ヒョウ</t>
    </rPh>
    <rPh sb="8" eb="9">
      <t>ヨ</t>
    </rPh>
    <rPh sb="9" eb="10">
      <t>ボウ</t>
    </rPh>
    <rPh sb="10" eb="11">
      <t>セツ</t>
    </rPh>
    <rPh sb="11" eb="12">
      <t>タネ</t>
    </rPh>
    <rPh sb="13" eb="14">
      <t>ミ</t>
    </rPh>
    <rPh sb="14" eb="15">
      <t>シ</t>
    </rPh>
    <rPh sb="15" eb="16">
      <t>ジョウ</t>
    </rPh>
    <rPh sb="16" eb="17">
      <t>キョウ</t>
    </rPh>
    <phoneticPr fontId="4"/>
  </si>
  <si>
    <t>第13-３表　　結核健康診断・予防接種の実施状況</t>
    <rPh sb="0" eb="1">
      <t>ダイ</t>
    </rPh>
    <rPh sb="5" eb="6">
      <t>ヒョウ</t>
    </rPh>
    <rPh sb="8" eb="10">
      <t>ケッカク</t>
    </rPh>
    <rPh sb="10" eb="12">
      <t>ケンコウ</t>
    </rPh>
    <rPh sb="12" eb="14">
      <t>シンダン</t>
    </rPh>
    <rPh sb="15" eb="17">
      <t>ヨボウ</t>
    </rPh>
    <rPh sb="17" eb="19">
      <t>セッシュ</t>
    </rPh>
    <rPh sb="20" eb="22">
      <t>ジッシ</t>
    </rPh>
    <rPh sb="22" eb="24">
      <t>ジョウキョウ</t>
    </rPh>
    <phoneticPr fontId="4"/>
  </si>
  <si>
    <t>第13-４表　　母の年齢別・出生順位別出生数</t>
    <rPh sb="0" eb="1">
      <t>ダイ</t>
    </rPh>
    <rPh sb="5" eb="6">
      <t>ヒョウ</t>
    </rPh>
    <rPh sb="8" eb="9">
      <t>ハハ</t>
    </rPh>
    <rPh sb="10" eb="12">
      <t>ネンレイ</t>
    </rPh>
    <rPh sb="12" eb="13">
      <t>ベツ</t>
    </rPh>
    <rPh sb="14" eb="16">
      <t>シュッセイ</t>
    </rPh>
    <rPh sb="16" eb="18">
      <t>ジュンイ</t>
    </rPh>
    <rPh sb="18" eb="19">
      <t>ベツ</t>
    </rPh>
    <rPh sb="19" eb="21">
      <t>シュッセイ</t>
    </rPh>
    <rPh sb="21" eb="22">
      <t>スウ</t>
    </rPh>
    <phoneticPr fontId="4"/>
  </si>
  <si>
    <t>第13-６表　　死因別死亡者数</t>
    <rPh sb="0" eb="1">
      <t>ダイ</t>
    </rPh>
    <rPh sb="5" eb="6">
      <t>ヒョウ</t>
    </rPh>
    <phoneticPr fontId="8"/>
  </si>
  <si>
    <t>第13-７表　　平均余命の推移(全国)</t>
    <rPh sb="0" eb="1">
      <t>ダイ</t>
    </rPh>
    <rPh sb="5" eb="6">
      <t>ヒョウ</t>
    </rPh>
    <phoneticPr fontId="8"/>
  </si>
  <si>
    <t>第13-11表　　火葬場使用状況</t>
    <rPh sb="0" eb="1">
      <t>ダイ</t>
    </rPh>
    <rPh sb="6" eb="7">
      <t>ヒョウ</t>
    </rPh>
    <rPh sb="9" eb="12">
      <t>カソウバ</t>
    </rPh>
    <rPh sb="12" eb="14">
      <t>シヨウ</t>
    </rPh>
    <rPh sb="14" eb="16">
      <t>ジョウキョウ</t>
    </rPh>
    <phoneticPr fontId="4"/>
  </si>
  <si>
    <t>表目次</t>
    <rPh sb="0" eb="1">
      <t>ヒョウ</t>
    </rPh>
    <rPh sb="1" eb="3">
      <t>モクジ</t>
    </rPh>
    <phoneticPr fontId="4"/>
  </si>
  <si>
    <t xml:space="preserve"> ◎ 下記の項目をクリックしてください。</t>
    <rPh sb="3" eb="5">
      <t>カキ</t>
    </rPh>
    <rPh sb="6" eb="8">
      <t>コウモク</t>
    </rPh>
    <phoneticPr fontId="4"/>
  </si>
  <si>
    <r>
      <t>13</t>
    </r>
    <r>
      <rPr>
        <sz val="28"/>
        <color indexed="9"/>
        <rFont val="HGP明朝E"/>
        <family val="1"/>
        <charset val="128"/>
      </rPr>
      <t>　保健・衛生</t>
    </r>
    <rPh sb="3" eb="5">
      <t>ホケン</t>
    </rPh>
    <rPh sb="6" eb="8">
      <t>エイセイ</t>
    </rPh>
    <phoneticPr fontId="4"/>
  </si>
  <si>
    <t>第13-９表　　  し尿処理の状況</t>
    <rPh sb="0" eb="1">
      <t>ダイ</t>
    </rPh>
    <rPh sb="5" eb="6">
      <t>ヒョウ</t>
    </rPh>
    <rPh sb="11" eb="12">
      <t>ニョウ</t>
    </rPh>
    <rPh sb="12" eb="14">
      <t>ショリ</t>
    </rPh>
    <rPh sb="15" eb="17">
      <t>ジョウキョウ</t>
    </rPh>
    <phoneticPr fontId="4"/>
  </si>
  <si>
    <t>第13-８表　　  ごみ処理の状況</t>
    <rPh sb="0" eb="1">
      <t>ダイ</t>
    </rPh>
    <rPh sb="5" eb="6">
      <t>ヒョウ</t>
    </rPh>
    <rPh sb="12" eb="14">
      <t>ショリ</t>
    </rPh>
    <rPh sb="15" eb="17">
      <t>ジョウキョウ</t>
    </rPh>
    <phoneticPr fontId="4"/>
  </si>
  <si>
    <t>第13-２表　　  予防接種の実施状況</t>
    <rPh sb="0" eb="1">
      <t>ダイ</t>
    </rPh>
    <rPh sb="5" eb="6">
      <t>ヒョウ</t>
    </rPh>
    <rPh sb="10" eb="12">
      <t>ヨボウ</t>
    </rPh>
    <rPh sb="12" eb="14">
      <t>セッシュ</t>
    </rPh>
    <rPh sb="15" eb="17">
      <t>ジッシ</t>
    </rPh>
    <rPh sb="17" eb="19">
      <t>ジョウキョウ</t>
    </rPh>
    <phoneticPr fontId="4"/>
  </si>
  <si>
    <t>第13-３表　　  結核健康診断・予防接種の実施状況</t>
    <rPh sb="0" eb="1">
      <t>ダイ</t>
    </rPh>
    <rPh sb="5" eb="6">
      <t>ヒョウ</t>
    </rPh>
    <rPh sb="10" eb="11">
      <t>ケツ</t>
    </rPh>
    <rPh sb="11" eb="12">
      <t>カク</t>
    </rPh>
    <rPh sb="12" eb="14">
      <t>ケンコウ</t>
    </rPh>
    <rPh sb="14" eb="16">
      <t>シンダン</t>
    </rPh>
    <rPh sb="17" eb="19">
      <t>ヨボウ</t>
    </rPh>
    <rPh sb="19" eb="21">
      <t>セッシュ</t>
    </rPh>
    <rPh sb="22" eb="24">
      <t>ジッシ</t>
    </rPh>
    <rPh sb="24" eb="26">
      <t>ジョウキョウ</t>
    </rPh>
    <phoneticPr fontId="4"/>
  </si>
  <si>
    <t>第13-４表　　  母の年齢別・出生順位別出生数</t>
    <rPh sb="0" eb="1">
      <t>ダイ</t>
    </rPh>
    <rPh sb="5" eb="6">
      <t>ヒョウ</t>
    </rPh>
    <rPh sb="10" eb="11">
      <t>ハハ</t>
    </rPh>
    <rPh sb="12" eb="14">
      <t>ネンレイ</t>
    </rPh>
    <rPh sb="14" eb="15">
      <t>ベツ</t>
    </rPh>
    <rPh sb="16" eb="18">
      <t>シュッショウ</t>
    </rPh>
    <rPh sb="18" eb="20">
      <t>ジュンイ</t>
    </rPh>
    <rPh sb="20" eb="21">
      <t>ベツ</t>
    </rPh>
    <rPh sb="21" eb="24">
      <t>シュッショウスウ</t>
    </rPh>
    <phoneticPr fontId="4"/>
  </si>
  <si>
    <t>第13-５表　　  年齢階級別死亡者数</t>
    <rPh sb="0" eb="1">
      <t>ダイ</t>
    </rPh>
    <rPh sb="5" eb="6">
      <t>ヒョウ</t>
    </rPh>
    <rPh sb="10" eb="12">
      <t>ネンレイ</t>
    </rPh>
    <rPh sb="12" eb="14">
      <t>カイキュウ</t>
    </rPh>
    <rPh sb="14" eb="15">
      <t>ベツ</t>
    </rPh>
    <rPh sb="15" eb="17">
      <t>シボウ</t>
    </rPh>
    <rPh sb="17" eb="18">
      <t>シャ</t>
    </rPh>
    <rPh sb="18" eb="19">
      <t>スウ</t>
    </rPh>
    <phoneticPr fontId="4"/>
  </si>
  <si>
    <t>第13-６表　　  死因別死亡者数</t>
    <rPh sb="0" eb="1">
      <t>ダイ</t>
    </rPh>
    <rPh sb="5" eb="6">
      <t>ヒョウ</t>
    </rPh>
    <rPh sb="10" eb="12">
      <t>シイン</t>
    </rPh>
    <rPh sb="12" eb="13">
      <t>ベツ</t>
    </rPh>
    <rPh sb="13" eb="15">
      <t>シボウ</t>
    </rPh>
    <rPh sb="15" eb="16">
      <t>シャ</t>
    </rPh>
    <rPh sb="16" eb="17">
      <t>スウ</t>
    </rPh>
    <phoneticPr fontId="4"/>
  </si>
  <si>
    <t>第13-７表　　  平均余命の推移(全国)</t>
    <rPh sb="0" eb="1">
      <t>ダイ</t>
    </rPh>
    <rPh sb="5" eb="6">
      <t>ヒョウ</t>
    </rPh>
    <rPh sb="10" eb="12">
      <t>ヘイキン</t>
    </rPh>
    <rPh sb="12" eb="14">
      <t>ヨメイ</t>
    </rPh>
    <rPh sb="15" eb="17">
      <t>スイイ</t>
    </rPh>
    <rPh sb="18" eb="20">
      <t>ゼンコク</t>
    </rPh>
    <phoneticPr fontId="4"/>
  </si>
  <si>
    <t>第13-１表　　  医療施設等の状況</t>
    <rPh sb="0" eb="1">
      <t>ダイ</t>
    </rPh>
    <rPh sb="5" eb="6">
      <t>ヒョウ</t>
    </rPh>
    <rPh sb="10" eb="12">
      <t>イリョウ</t>
    </rPh>
    <rPh sb="12" eb="15">
      <t>シセツトウ</t>
    </rPh>
    <rPh sb="16" eb="18">
      <t>ジョウキョウ</t>
    </rPh>
    <phoneticPr fontId="4"/>
  </si>
  <si>
    <t>し尿処理施設処理率
(％)</t>
    <rPh sb="1" eb="2">
      <t>ニョウ</t>
    </rPh>
    <rPh sb="2" eb="4">
      <t>ショリ</t>
    </rPh>
    <rPh sb="4" eb="6">
      <t>シセツ</t>
    </rPh>
    <rPh sb="6" eb="8">
      <t>ショリ</t>
    </rPh>
    <rPh sb="8" eb="9">
      <t>リツ</t>
    </rPh>
    <phoneticPr fontId="4"/>
  </si>
  <si>
    <t xml:space="preserve">  22</t>
  </si>
  <si>
    <t xml:space="preserve">  21</t>
  </si>
  <si>
    <t xml:space="preserve">  20</t>
  </si>
  <si>
    <t xml:space="preserve">  19</t>
  </si>
  <si>
    <t xml:space="preserve">    　   平均余命…ある年齢に達した人のこれからの平均生存年数を示したもので、０歳の平均余命が</t>
    <phoneticPr fontId="8"/>
  </si>
  <si>
    <t xml:space="preserve">                   平均寿命である。</t>
    <phoneticPr fontId="4"/>
  </si>
  <si>
    <t xml:space="preserve">  23</t>
    <phoneticPr fontId="4"/>
  </si>
  <si>
    <t>-</t>
  </si>
  <si>
    <t xml:space="preserve">  24</t>
    <phoneticPr fontId="4"/>
  </si>
  <si>
    <t xml:space="preserve">  25</t>
    <phoneticPr fontId="4"/>
  </si>
  <si>
    <t xml:space="preserve">  26</t>
    <phoneticPr fontId="4"/>
  </si>
  <si>
    <t>-</t>
    <phoneticPr fontId="4"/>
  </si>
  <si>
    <t xml:space="preserve">  27</t>
    <phoneticPr fontId="4"/>
  </si>
  <si>
    <t>5以上</t>
    <rPh sb="1" eb="3">
      <t>イジョウ</t>
    </rPh>
    <phoneticPr fontId="4"/>
  </si>
  <si>
    <t xml:space="preserve">  28</t>
    <phoneticPr fontId="4"/>
  </si>
  <si>
    <t xml:space="preserve">  29</t>
    <phoneticPr fontId="4"/>
  </si>
  <si>
    <t xml:space="preserve">  30</t>
    <phoneticPr fontId="4"/>
  </si>
  <si>
    <t>合　計</t>
    <rPh sb="0" eb="1">
      <t>ゴウ</t>
    </rPh>
    <rPh sb="2" eb="3">
      <t>ケイ</t>
    </rPh>
    <phoneticPr fontId="4"/>
  </si>
  <si>
    <t>今治市
クリーン
センター</t>
    <rPh sb="0" eb="3">
      <t>イマバリシ</t>
    </rPh>
    <phoneticPr fontId="4"/>
  </si>
  <si>
    <t>注）　(　　)は再掲</t>
    <rPh sb="0" eb="1">
      <t>チュウ</t>
    </rPh>
    <phoneticPr fontId="4"/>
  </si>
  <si>
    <t>資料：県保健福祉部「医療施設調査（厚生労働省）」（病院・診療所）各年度10月1日現在
　　　　　　　　　「衛生行政報告例（厚生労働省）」（薬局）各年度末現在
　　　　　　　　　「医師・歯科医師・薬剤師統計（厚生労働省）」（医療関係者）各年度12月31日
　　　　　　　　　現在（２年ごと）</t>
    <rPh sb="0" eb="2">
      <t>シリョウ</t>
    </rPh>
    <rPh sb="3" eb="4">
      <t>ケン</t>
    </rPh>
    <rPh sb="4" eb="6">
      <t>ホケン</t>
    </rPh>
    <rPh sb="6" eb="8">
      <t>フクシ</t>
    </rPh>
    <rPh sb="8" eb="9">
      <t>ブ</t>
    </rPh>
    <rPh sb="10" eb="12">
      <t>イリョウ</t>
    </rPh>
    <rPh sb="12" eb="14">
      <t>シセツ</t>
    </rPh>
    <rPh sb="14" eb="16">
      <t>チョウサ</t>
    </rPh>
    <rPh sb="17" eb="19">
      <t>コウセイ</t>
    </rPh>
    <rPh sb="19" eb="22">
      <t>ロウドウショウ</t>
    </rPh>
    <rPh sb="25" eb="27">
      <t>ビョウイン</t>
    </rPh>
    <rPh sb="28" eb="30">
      <t>シンリョウ</t>
    </rPh>
    <rPh sb="30" eb="31">
      <t>ショ</t>
    </rPh>
    <rPh sb="32" eb="33">
      <t>オノオノ</t>
    </rPh>
    <rPh sb="33" eb="34">
      <t>ネン</t>
    </rPh>
    <rPh sb="34" eb="35">
      <t>ド</t>
    </rPh>
    <rPh sb="37" eb="38">
      <t>ガツ</t>
    </rPh>
    <rPh sb="39" eb="40">
      <t>ヒ</t>
    </rPh>
    <rPh sb="40" eb="42">
      <t>ゲンザイ</t>
    </rPh>
    <rPh sb="69" eb="71">
      <t>ヤッキョク</t>
    </rPh>
    <rPh sb="74" eb="75">
      <t>ド</t>
    </rPh>
    <rPh sb="75" eb="76">
      <t>マツ</t>
    </rPh>
    <rPh sb="89" eb="91">
      <t>イシ</t>
    </rPh>
    <rPh sb="92" eb="94">
      <t>シカ</t>
    </rPh>
    <rPh sb="94" eb="96">
      <t>イシ</t>
    </rPh>
    <rPh sb="97" eb="100">
      <t>ヤクザイシ</t>
    </rPh>
    <rPh sb="100" eb="102">
      <t>トウケイ</t>
    </rPh>
    <rPh sb="103" eb="105">
      <t>コウセイ</t>
    </rPh>
    <rPh sb="105" eb="108">
      <t>ロウドウショウ</t>
    </rPh>
    <rPh sb="111" eb="113">
      <t>イリョウ</t>
    </rPh>
    <rPh sb="113" eb="116">
      <t>カンケイシャ</t>
    </rPh>
    <rPh sb="117" eb="118">
      <t>カク</t>
    </rPh>
    <rPh sb="118" eb="120">
      <t>ネンド</t>
    </rPh>
    <rPh sb="140" eb="141">
      <t>ネン</t>
    </rPh>
    <phoneticPr fontId="4"/>
  </si>
  <si>
    <t>大島
中継
センター</t>
    <rPh sb="0" eb="2">
      <t>オオシマ</t>
    </rPh>
    <rPh sb="3" eb="5">
      <t>チュウケイ</t>
    </rPh>
    <phoneticPr fontId="4"/>
  </si>
  <si>
    <t>伯方
中継
センター</t>
    <rPh sb="0" eb="2">
      <t>ハカタ</t>
    </rPh>
    <rPh sb="3" eb="5">
      <t>チュウケイ</t>
    </rPh>
    <phoneticPr fontId="4"/>
  </si>
  <si>
    <t>大三島
中継
センター</t>
    <rPh sb="0" eb="3">
      <t>オオミシマ</t>
    </rPh>
    <rPh sb="4" eb="6">
      <t>チュウケイ</t>
    </rPh>
    <phoneticPr fontId="4"/>
  </si>
  <si>
    <t>令和元年</t>
    <rPh sb="0" eb="2">
      <t>レイワ</t>
    </rPh>
    <rPh sb="2" eb="3">
      <t>ガン</t>
    </rPh>
    <rPh sb="3" eb="4">
      <t>ネン</t>
    </rPh>
    <phoneticPr fontId="4"/>
  </si>
  <si>
    <t>ヒブ</t>
    <phoneticPr fontId="4"/>
  </si>
  <si>
    <t>麻しん
風しん
(注2)</t>
    <phoneticPr fontId="4"/>
  </si>
  <si>
    <t>水痘</t>
    <phoneticPr fontId="4"/>
  </si>
  <si>
    <t>高齢者
インフルエンザ</t>
    <phoneticPr fontId="4"/>
  </si>
  <si>
    <t>小児用
肺炎
球菌</t>
    <phoneticPr fontId="4"/>
  </si>
  <si>
    <t>日本
脳炎</t>
    <phoneticPr fontId="4"/>
  </si>
  <si>
    <t>高齢者
肺炎
球菌</t>
    <phoneticPr fontId="4"/>
  </si>
  <si>
    <t>Ｂ型
肝炎</t>
    <phoneticPr fontId="4"/>
  </si>
  <si>
    <t>百日咳・ｼﾞﾌﾃﾘｱ・破傷風・ﾎﾟﾘｵ混合</t>
    <phoneticPr fontId="4"/>
  </si>
  <si>
    <t>ｼﾞﾌﾃﾘｱ
破傷風
混合</t>
    <rPh sb="7" eb="10">
      <t>ハショウフウ</t>
    </rPh>
    <phoneticPr fontId="4"/>
  </si>
  <si>
    <t>ロタ
(１価)
(注1)</t>
    <rPh sb="5" eb="6">
      <t>カ</t>
    </rPh>
    <rPh sb="9" eb="10">
      <t>チュウ</t>
    </rPh>
    <phoneticPr fontId="4"/>
  </si>
  <si>
    <t>ロタ
(５価)
(注1)</t>
    <rPh sb="5" eb="6">
      <t>カ</t>
    </rPh>
    <rPh sb="9" eb="10">
      <t>チュウ</t>
    </rPh>
    <phoneticPr fontId="4"/>
  </si>
  <si>
    <t>ＨＰＶ
(注3)</t>
    <rPh sb="5" eb="6">
      <t>チュウ</t>
    </rPh>
    <phoneticPr fontId="4"/>
  </si>
  <si>
    <t>(注1)ロタは令和２年10月より定期予防接種となる。１価は２回、５価は３回接種を行う。</t>
    <rPh sb="1" eb="2">
      <t>チュウ</t>
    </rPh>
    <rPh sb="7" eb="9">
      <t>レイワ</t>
    </rPh>
    <rPh sb="10" eb="11">
      <t>ネン</t>
    </rPh>
    <rPh sb="13" eb="14">
      <t>ガツ</t>
    </rPh>
    <rPh sb="16" eb="18">
      <t>テイキ</t>
    </rPh>
    <rPh sb="18" eb="20">
      <t>ヨボウ</t>
    </rPh>
    <rPh sb="20" eb="22">
      <t>セッシュ</t>
    </rPh>
    <rPh sb="27" eb="28">
      <t>カ</t>
    </rPh>
    <rPh sb="30" eb="31">
      <t>カイ</t>
    </rPh>
    <rPh sb="33" eb="34">
      <t>カ</t>
    </rPh>
    <rPh sb="36" eb="37">
      <t>カイ</t>
    </rPh>
    <rPh sb="37" eb="39">
      <t>セッシュ</t>
    </rPh>
    <rPh sb="40" eb="41">
      <t>オコナ</t>
    </rPh>
    <phoneticPr fontId="4"/>
  </si>
  <si>
    <t>　　令和２年10月より対象者へ個別に情報提供を行っている。</t>
    <phoneticPr fontId="4"/>
  </si>
  <si>
    <t>(注2)麻しん・風しん令和元～２年度分には風しん第５期（成人男性）分を含む。</t>
    <rPh sb="1" eb="2">
      <t>チュウ</t>
    </rPh>
    <rPh sb="4" eb="5">
      <t>マ</t>
    </rPh>
    <rPh sb="8" eb="9">
      <t>フウ</t>
    </rPh>
    <rPh sb="11" eb="13">
      <t>レイワ</t>
    </rPh>
    <rPh sb="13" eb="14">
      <t>ガン</t>
    </rPh>
    <rPh sb="16" eb="18">
      <t>ネンド</t>
    </rPh>
    <rPh sb="17" eb="18">
      <t>ド</t>
    </rPh>
    <rPh sb="18" eb="19">
      <t>ブン</t>
    </rPh>
    <rPh sb="21" eb="22">
      <t>フウ</t>
    </rPh>
    <rPh sb="24" eb="25">
      <t>ダイ</t>
    </rPh>
    <rPh sb="26" eb="27">
      <t>キ</t>
    </rPh>
    <rPh sb="28" eb="30">
      <t>セイジン</t>
    </rPh>
    <rPh sb="30" eb="32">
      <t>ダンセイ</t>
    </rPh>
    <rPh sb="33" eb="34">
      <t>ブン</t>
    </rPh>
    <rPh sb="35" eb="36">
      <t>フク</t>
    </rPh>
    <phoneticPr fontId="4"/>
  </si>
  <si>
    <t>　30</t>
    <phoneticPr fontId="4"/>
  </si>
  <si>
    <t xml:space="preserve">  2</t>
    <phoneticPr fontId="4"/>
  </si>
  <si>
    <t xml:space="preserve">   注）　平成12年、17年、22年、27年、令和２年は完全生命表、その他は簡易生命表による。</t>
    <rPh sb="3" eb="4">
      <t>チュウ</t>
    </rPh>
    <rPh sb="6" eb="8">
      <t>ヘイセイ</t>
    </rPh>
    <rPh sb="10" eb="11">
      <t>ネン</t>
    </rPh>
    <rPh sb="14" eb="15">
      <t>ネン</t>
    </rPh>
    <rPh sb="18" eb="19">
      <t>ネン</t>
    </rPh>
    <rPh sb="22" eb="23">
      <t>ネン</t>
    </rPh>
    <rPh sb="24" eb="26">
      <t>レイワ</t>
    </rPh>
    <rPh sb="27" eb="28">
      <t>ネン</t>
    </rPh>
    <rPh sb="29" eb="31">
      <t>カンゼン</t>
    </rPh>
    <rPh sb="31" eb="33">
      <t>セイメイ</t>
    </rPh>
    <rPh sb="33" eb="34">
      <t>ヒョウ</t>
    </rPh>
    <rPh sb="37" eb="38">
      <t>タ</t>
    </rPh>
    <rPh sb="39" eb="41">
      <t>カンイ</t>
    </rPh>
    <rPh sb="41" eb="43">
      <t>セイメイ</t>
    </rPh>
    <rPh sb="43" eb="44">
      <t>ヒョウ</t>
    </rPh>
    <phoneticPr fontId="8"/>
  </si>
  <si>
    <t>資料：環境政策課</t>
    <rPh sb="0" eb="2">
      <t>シリョウ</t>
    </rPh>
    <phoneticPr fontId="4"/>
  </si>
  <si>
    <t>資料：環境政策課</t>
    <phoneticPr fontId="4"/>
  </si>
  <si>
    <t>資料：資源リサイクル課</t>
    <rPh sb="0" eb="2">
      <t>シリョウ</t>
    </rPh>
    <rPh sb="3" eb="5">
      <t>シゲン</t>
    </rPh>
    <rPh sb="10" eb="11">
      <t>カ</t>
    </rPh>
    <phoneticPr fontId="4"/>
  </si>
  <si>
    <t xml:space="preserve">  3</t>
    <phoneticPr fontId="4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</si>
  <si>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36"/>
  </si>
  <si>
    <t>令和元年度</t>
    <rPh sb="0" eb="2">
      <t>レイワ</t>
    </rPh>
    <rPh sb="2" eb="3">
      <t>ガン</t>
    </rPh>
    <rPh sb="3" eb="5">
      <t>ネンド</t>
    </rPh>
    <phoneticPr fontId="36"/>
  </si>
  <si>
    <t>令
和
４
年
度</t>
    <rPh sb="0" eb="1">
      <t>レイ</t>
    </rPh>
    <rPh sb="2" eb="3">
      <t>ワ</t>
    </rPh>
    <rPh sb="6" eb="7">
      <t>トシ</t>
    </rPh>
    <rPh sb="8" eb="9">
      <t>タビ</t>
    </rPh>
    <phoneticPr fontId="4"/>
  </si>
  <si>
    <r>
      <rPr>
        <sz val="10"/>
        <rFont val="ＭＳ Ｐゴシック"/>
        <family val="3"/>
        <charset val="128"/>
      </rPr>
      <t>令和</t>
    </r>
    <r>
      <rPr>
        <sz val="10"/>
        <rFont val="DF平成ゴシック体W5"/>
        <family val="3"/>
        <charset val="128"/>
      </rPr>
      <t xml:space="preserve"> 4</t>
    </r>
    <r>
      <rPr>
        <sz val="10"/>
        <rFont val="ＭＳ Ｐゴシック"/>
        <family val="3"/>
        <charset val="128"/>
      </rPr>
      <t>年度</t>
    </r>
    <rPh sb="0" eb="2">
      <t>レイワ</t>
    </rPh>
    <rPh sb="4" eb="5">
      <t>ネン</t>
    </rPh>
    <rPh sb="5" eb="6">
      <t>ド</t>
    </rPh>
    <phoneticPr fontId="4"/>
  </si>
  <si>
    <t>(800)</t>
  </si>
  <si>
    <r>
      <t>(</t>
    </r>
    <r>
      <rPr>
        <sz val="10"/>
        <rFont val="ＭＳ Ｐゴシック"/>
        <family val="3"/>
        <charset val="128"/>
      </rPr>
      <t>注</t>
    </r>
    <r>
      <rPr>
        <sz val="10"/>
        <rFont val="DF平成ゴシック体W5"/>
        <family val="3"/>
        <charset val="128"/>
      </rPr>
      <t>3)HPV</t>
    </r>
    <r>
      <rPr>
        <sz val="10"/>
        <rFont val="ＭＳ Ｐゴシック"/>
        <family val="3"/>
        <charset val="128"/>
      </rPr>
      <t>は国の方針により令和４年度から積極的勧奨を再開。</t>
    </r>
    <rPh sb="1" eb="2">
      <t>チュウ</t>
    </rPh>
    <rPh sb="8" eb="9">
      <t>クニ</t>
    </rPh>
    <rPh sb="10" eb="12">
      <t>ホウシン</t>
    </rPh>
    <rPh sb="15" eb="17">
      <t>レイワ</t>
    </rPh>
    <rPh sb="18" eb="20">
      <t>ネンド</t>
    </rPh>
    <rPh sb="22" eb="25">
      <t>セッキョクテキ</t>
    </rPh>
    <rPh sb="25" eb="27">
      <t>カンショウ</t>
    </rPh>
    <rPh sb="28" eb="30">
      <t>サイカイ</t>
    </rPh>
    <phoneticPr fontId="4"/>
  </si>
  <si>
    <t>令和４年度分にはキャッチアップ接種者（平成９年度～平成18年度生まれ）を含む。</t>
    <rPh sb="0" eb="2">
      <t>レイワ</t>
    </rPh>
    <rPh sb="3" eb="5">
      <t>ネンド</t>
    </rPh>
    <rPh sb="5" eb="6">
      <t>ブン</t>
    </rPh>
    <rPh sb="15" eb="18">
      <t>セッシュシャ</t>
    </rPh>
    <rPh sb="19" eb="21">
      <t>ヘイセイ</t>
    </rPh>
    <rPh sb="22" eb="24">
      <t>ネンド</t>
    </rPh>
    <rPh sb="25" eb="27">
      <t>ヘイセイ</t>
    </rPh>
    <rPh sb="29" eb="30">
      <t>ネン</t>
    </rPh>
    <rPh sb="30" eb="31">
      <t>ド</t>
    </rPh>
    <rPh sb="31" eb="32">
      <t>ウ</t>
    </rPh>
    <rPh sb="36" eb="37">
      <t>フク</t>
    </rPh>
    <phoneticPr fontId="4"/>
  </si>
  <si>
    <t>令和元年</t>
    <rPh sb="0" eb="1">
      <t>レイワ</t>
    </rPh>
    <rPh sb="1" eb="2">
      <t>ゲン</t>
    </rPh>
    <rPh sb="2" eb="3">
      <t>ネン</t>
    </rPh>
    <phoneticPr fontId="4"/>
  </si>
  <si>
    <t>し尿・浄化槽</t>
    <rPh sb="1" eb="2">
      <t>ニョウ</t>
    </rPh>
    <rPh sb="3" eb="6">
      <t>ジョウカソウ</t>
    </rPh>
    <phoneticPr fontId="4"/>
  </si>
  <si>
    <t>令
和
５
年
度</t>
    <rPh sb="0" eb="1">
      <t>レイ</t>
    </rPh>
    <rPh sb="2" eb="3">
      <t>ワ</t>
    </rPh>
    <rPh sb="6" eb="7">
      <t>トシ</t>
    </rPh>
    <rPh sb="8" eb="9">
      <t>タビ</t>
    </rPh>
    <phoneticPr fontId="4"/>
  </si>
  <si>
    <t>令和３年度</t>
    <rPh sb="0" eb="2">
      <t>レイワ</t>
    </rPh>
    <rPh sb="3" eb="5">
      <t>ネンド</t>
    </rPh>
    <phoneticPr fontId="36"/>
  </si>
  <si>
    <t>令和 ４年度</t>
    <rPh sb="0" eb="2">
      <t>レイワ</t>
    </rPh>
    <rPh sb="4" eb="6">
      <t>ネンド</t>
    </rPh>
    <phoneticPr fontId="36"/>
  </si>
  <si>
    <r>
      <rPr>
        <sz val="10"/>
        <rFont val="ＭＳ Ｐゴシック"/>
        <family val="3"/>
        <charset val="128"/>
      </rPr>
      <t>令和</t>
    </r>
    <r>
      <rPr>
        <sz val="10"/>
        <rFont val="DF平成ゴシック体W5"/>
        <family val="3"/>
        <charset val="128"/>
      </rPr>
      <t xml:space="preserve"> ５</t>
    </r>
    <r>
      <rPr>
        <sz val="10"/>
        <rFont val="ＭＳ Ｐゴシック"/>
        <family val="3"/>
        <charset val="128"/>
      </rPr>
      <t>年度</t>
    </r>
    <rPh sb="0" eb="2">
      <t>レイワ</t>
    </rPh>
    <rPh sb="4" eb="6">
      <t>ネンド</t>
    </rPh>
    <phoneticPr fontId="4"/>
  </si>
  <si>
    <t xml:space="preserve">  平成15年</t>
    <rPh sb="2" eb="4">
      <t>ヘイセイ</t>
    </rPh>
    <rPh sb="6" eb="7">
      <t>ネン</t>
    </rPh>
    <phoneticPr fontId="4"/>
  </si>
  <si>
    <t xml:space="preserve">  4</t>
    <phoneticPr fontId="4"/>
  </si>
  <si>
    <t>平成29年</t>
    <rPh sb="0" eb="2">
      <t>ヘイセイ</t>
    </rPh>
    <rPh sb="4" eb="5">
      <t>ネン</t>
    </rPh>
    <phoneticPr fontId="4"/>
  </si>
  <si>
    <t>　2</t>
    <phoneticPr fontId="4"/>
  </si>
  <si>
    <t>令和3年度</t>
    <rPh sb="0" eb="2">
      <t>レイワ</t>
    </rPh>
    <rPh sb="3" eb="5">
      <t>ネンド</t>
    </rPh>
    <phoneticPr fontId="36"/>
  </si>
  <si>
    <t>令和 4年度</t>
    <rPh sb="0" eb="2">
      <t>レイワ</t>
    </rPh>
    <rPh sb="4" eb="6">
      <t>ネンド</t>
    </rPh>
    <phoneticPr fontId="36"/>
  </si>
  <si>
    <r>
      <rPr>
        <sz val="10"/>
        <rFont val="ＭＳ Ｐゴシック"/>
        <family val="3"/>
        <charset val="128"/>
      </rPr>
      <t>令和</t>
    </r>
    <r>
      <rPr>
        <sz val="10"/>
        <rFont val="DF平成ゴシック体W5"/>
        <family val="3"/>
        <charset val="128"/>
      </rPr>
      <t xml:space="preserve"> 5</t>
    </r>
    <r>
      <rPr>
        <sz val="10"/>
        <rFont val="ＭＳ Ｐゴシック"/>
        <family val="3"/>
        <charset val="128"/>
      </rPr>
      <t>年度</t>
    </r>
    <rPh sb="0" eb="2">
      <t>レイワ</t>
    </rPh>
    <rPh sb="4" eb="6">
      <t>ネンド</t>
    </rPh>
    <phoneticPr fontId="4"/>
  </si>
  <si>
    <r>
      <rPr>
        <sz val="10"/>
        <rFont val="ＭＳ Ｐゴシック"/>
        <family val="3"/>
        <charset val="128"/>
      </rPr>
      <t>令和</t>
    </r>
    <r>
      <rPr>
        <sz val="10"/>
        <rFont val="DF平成ゴシック体W5"/>
        <family val="3"/>
        <charset val="128"/>
      </rPr>
      <t xml:space="preserve"> 5</t>
    </r>
    <r>
      <rPr>
        <sz val="10"/>
        <rFont val="ＭＳ Ｐゴシック"/>
        <family val="3"/>
        <charset val="128"/>
      </rPr>
      <t>年度</t>
    </r>
    <rPh sb="0" eb="2">
      <t>レイワ</t>
    </rPh>
    <rPh sb="4" eb="5">
      <t>ネン</t>
    </rPh>
    <rPh sb="5" eb="6">
      <t>ド</t>
    </rPh>
    <phoneticPr fontId="4"/>
  </si>
  <si>
    <t>-</t>
    <phoneticPr fontId="4"/>
  </si>
  <si>
    <t>資料：総務省「人口動態調査」</t>
    <rPh sb="0" eb="2">
      <t>シリョウ</t>
    </rPh>
    <rPh sb="3" eb="6">
      <t>ソウムショウ</t>
    </rPh>
    <rPh sb="7" eb="13">
      <t>ジンコウドウタイチョウサ</t>
    </rPh>
    <phoneticPr fontId="4"/>
  </si>
  <si>
    <t>令和５年度分にはキャッチアップ接種者（平成９年度～平成19年度生まれ）を含む。</t>
    <rPh sb="0" eb="2">
      <t>レイワ</t>
    </rPh>
    <rPh sb="3" eb="5">
      <t>ネンド</t>
    </rPh>
    <rPh sb="5" eb="6">
      <t>ブン</t>
    </rPh>
    <rPh sb="15" eb="18">
      <t>セッシュシャ</t>
    </rPh>
    <rPh sb="19" eb="21">
      <t>ヘイセイ</t>
    </rPh>
    <rPh sb="22" eb="24">
      <t>ネンド</t>
    </rPh>
    <rPh sb="25" eb="27">
      <t>ヘイセイ</t>
    </rPh>
    <rPh sb="29" eb="30">
      <t>ネン</t>
    </rPh>
    <rPh sb="30" eb="31">
      <t>ド</t>
    </rPh>
    <rPh sb="31" eb="32">
      <t>ウ</t>
    </rPh>
    <rPh sb="36" eb="37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</si>
</sst>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3" formatCode="_ * #,##0.00_ ;_ * \-#,##0.00_ ;_ * &quot;-&quot;??_ ;_ @_ "/>
    <numFmt numFmtId="176" formatCode="#,##0;&quot;△ &quot;#,##0"/>
    <numFmt numFmtId="177" formatCode="_ * #,##0.00_ ;_ * &quot;△&quot;#,##0.00_ ;_ * &quot;-&quot;??_ ;_ @_ "/>
    <numFmt numFmtId="178" formatCode="_ * #,##0.0_ ;_ * &quot;△&quot;#,##0.0_ ;_ * &quot;-&quot;_ ;_ @_ "/>
    <numFmt numFmtId="179" formatCode="0.00_ "/>
    <numFmt numFmtId="180" formatCode="_ * #,##0.00_____ ;_ * \-#,##0.00_ ;_ * &quot;-&quot;??_ ;_ @_ "/>
    <numFmt numFmtId="181" formatCode="#,##0.00;&quot;△ &quot;#,##0.00"/>
    <numFmt numFmtId="182" formatCode="#,##0.0_);[Red]\(#,##0.0\)"/>
  </numFmts>
  <fonts count="39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DF平成ゴシック体W5"/>
      <family val="3"/>
      <charset val="128"/>
    </font>
    <font>
      <sz val="16"/>
      <name val="DF平成ゴシック体W5"/>
      <family val="3"/>
      <charset val="128"/>
    </font>
    <font>
      <sz val="6"/>
      <name val="ＭＳ ゴシック"/>
      <family val="3"/>
      <charset val="128"/>
    </font>
    <font>
      <sz val="9"/>
      <name val="DF平成ゴシック体W5"/>
      <family val="3"/>
      <charset val="128"/>
    </font>
    <font>
      <sz val="10"/>
      <name val="ＭＳ ゴシック"/>
      <family val="3"/>
      <charset val="128"/>
    </font>
    <font>
      <sz val="16"/>
      <name val="ＤＦ平成ゴシック体W5"/>
      <family val="3"/>
      <charset val="128"/>
    </font>
    <font>
      <sz val="6"/>
      <name val="ＭＳ Ｐゴシック"/>
      <family val="3"/>
      <charset val="128"/>
    </font>
    <font>
      <sz val="12"/>
      <name val="ＤＦ平成ゴシック体W5"/>
      <family val="3"/>
      <charset val="128"/>
    </font>
    <font>
      <sz val="11"/>
      <name val="ＭＳ Ｐゴシック"/>
      <family val="3"/>
      <charset val="128"/>
    </font>
    <font>
      <sz val="10"/>
      <name val="ＤＦ平成ゴシック体W5"/>
      <family val="3"/>
      <charset val="128"/>
    </font>
    <font>
      <sz val="9"/>
      <name val="ＤＦ平成ゴシック体W5"/>
      <family val="3"/>
      <charset val="128"/>
    </font>
    <font>
      <sz val="28"/>
      <name val="HGPｺﾞｼｯｸE"/>
      <family val="3"/>
      <charset val="128"/>
    </font>
    <font>
      <sz val="16"/>
      <name val="HGPｺﾞｼｯｸE"/>
      <family val="3"/>
      <charset val="128"/>
    </font>
    <font>
      <u/>
      <sz val="10"/>
      <name val="DF平成ゴシック体W5"/>
      <family val="3"/>
      <charset val="128"/>
    </font>
    <font>
      <sz val="16"/>
      <name val="HGP明朝E"/>
      <family val="1"/>
      <charset val="128"/>
    </font>
    <font>
      <sz val="30"/>
      <name val="ＭＳ ゴシック"/>
      <family val="3"/>
      <charset val="128"/>
    </font>
    <font>
      <sz val="28"/>
      <color indexed="9"/>
      <name val="HGP明朝E"/>
      <family val="1"/>
      <charset val="128"/>
    </font>
    <font>
      <sz val="28"/>
      <name val="HGP明朝E"/>
      <family val="1"/>
      <charset val="128"/>
    </font>
    <font>
      <b/>
      <sz val="10"/>
      <name val="ＤＦ平成ゴシック体W5"/>
      <family val="3"/>
      <charset val="128"/>
    </font>
    <font>
      <b/>
      <sz val="9"/>
      <name val="ＤＦ平成ゴシック体W5"/>
      <family val="3"/>
      <charset val="128"/>
    </font>
    <font>
      <sz val="8"/>
      <name val="DF平成ゴシック体W5"/>
      <family val="3"/>
      <charset val="128"/>
    </font>
    <font>
      <u/>
      <sz val="12"/>
      <color theme="10"/>
      <name val="ＭＳ ゴシック"/>
      <family val="3"/>
      <charset val="128"/>
    </font>
    <font>
      <sz val="10.5"/>
      <color rgb="FFFF0000"/>
      <name val="HGP明朝E"/>
      <family val="1"/>
      <charset val="128"/>
    </font>
    <font>
      <sz val="14"/>
      <color theme="10"/>
      <name val="HGP明朝E"/>
      <family val="1"/>
      <charset val="128"/>
    </font>
    <font>
      <sz val="30"/>
      <color theme="0"/>
      <name val="HGP明朝E"/>
      <family val="1"/>
      <charset val="128"/>
    </font>
    <font>
      <sz val="6"/>
      <name val="DF平成ゴシック体W5"/>
      <family val="3"/>
      <charset val="128"/>
    </font>
    <font>
      <sz val="7"/>
      <name val="DF平成ゴシック体W5"/>
      <family val="3"/>
      <charset val="128"/>
    </font>
    <font>
      <sz val="8"/>
      <name val="ＭＳ ゴシック"/>
      <family val="3"/>
      <charset val="128"/>
    </font>
    <font>
      <sz val="9"/>
      <name val="DF平成ゴシック体W5"/>
      <family val="3"/>
    </font>
    <font>
      <sz val="9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</font>
    <font>
      <sz val="10"/>
      <name val="DF平成ゴシック体W5"/>
      <family val="3"/>
    </font>
    <font>
      <sz val="7"/>
      <name val="DF平成ゴシック体W5"/>
      <family val="3"/>
    </font>
    <font>
      <sz val="6"/>
      <name val="ＭＳ ゴシック"/>
      <family val="3"/>
    </font>
    <font>
      <sz val="10"/>
      <name val="ＭＳ Ｐゴシック"/>
      <family val="3"/>
      <charset val="128"/>
    </font>
    <font>
      <sz val="9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177" fontId="10" fillId="0" borderId="0"/>
    <xf numFmtId="178" fontId="10" fillId="0" borderId="0"/>
    <xf numFmtId="0" fontId="2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/>
    <xf numFmtId="0" fontId="1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0" xfId="0" applyFont="1" applyAlignment="1">
      <alignment vertical="center"/>
    </xf>
    <xf numFmtId="176" fontId="5" fillId="0" borderId="6" xfId="0" applyNumberFormat="1" applyFont="1" applyBorder="1" applyAlignment="1">
      <alignment vertical="center"/>
    </xf>
    <xf numFmtId="176" fontId="5" fillId="0" borderId="6" xfId="0" applyNumberFormat="1" applyFont="1" applyBorder="1" applyAlignment="1">
      <alignment horizontal="right" vertical="center"/>
    </xf>
    <xf numFmtId="38" fontId="5" fillId="0" borderId="6" xfId="4" applyFont="1" applyBorder="1" applyAlignment="1">
      <alignment horizontal="right" vertical="center"/>
    </xf>
    <xf numFmtId="0" fontId="2" fillId="0" borderId="8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center"/>
    </xf>
    <xf numFmtId="0" fontId="9" fillId="0" borderId="0" xfId="0" applyFont="1"/>
    <xf numFmtId="0" fontId="7" fillId="0" borderId="6" xfId="0" applyFont="1" applyBorder="1"/>
    <xf numFmtId="0" fontId="9" fillId="0" borderId="6" xfId="0" applyFont="1" applyBorder="1"/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3" fontId="12" fillId="0" borderId="12" xfId="0" applyNumberFormat="1" applyFont="1" applyBorder="1" applyAlignment="1">
      <alignment vertical="center"/>
    </xf>
    <xf numFmtId="43" fontId="12" fillId="0" borderId="0" xfId="0" applyNumberFormat="1" applyFont="1" applyAlignment="1">
      <alignment vertical="center"/>
    </xf>
    <xf numFmtId="179" fontId="12" fillId="0" borderId="0" xfId="0" applyNumberFormat="1" applyFont="1"/>
    <xf numFmtId="180" fontId="12" fillId="0" borderId="0" xfId="0" applyNumberFormat="1" applyFont="1"/>
    <xf numFmtId="0" fontId="11" fillId="0" borderId="0" xfId="0" quotePrefix="1" applyFont="1" applyAlignment="1">
      <alignment horizontal="center" vertical="center"/>
    </xf>
    <xf numFmtId="43" fontId="12" fillId="0" borderId="0" xfId="0" applyNumberFormat="1" applyFont="1" applyAlignment="1">
      <alignment horizontal="right" vertical="center"/>
    </xf>
    <xf numFmtId="181" fontId="12" fillId="0" borderId="12" xfId="0" applyNumberFormat="1" applyFont="1" applyBorder="1" applyAlignment="1">
      <alignment vertical="center"/>
    </xf>
    <xf numFmtId="181" fontId="12" fillId="0" borderId="0" xfId="0" applyNumberFormat="1" applyFont="1" applyAlignment="1">
      <alignment vertical="center"/>
    </xf>
    <xf numFmtId="181" fontId="12" fillId="0" borderId="0" xfId="0" applyNumberFormat="1" applyFont="1" applyAlignment="1">
      <alignment horizontal="right" vertical="center"/>
    </xf>
    <xf numFmtId="0" fontId="11" fillId="0" borderId="6" xfId="0" applyFont="1" applyBorder="1" applyAlignment="1">
      <alignment horizontal="center" vertical="center"/>
    </xf>
    <xf numFmtId="43" fontId="12" fillId="0" borderId="13" xfId="0" applyNumberFormat="1" applyFont="1" applyBorder="1" applyAlignment="1">
      <alignment vertical="center"/>
    </xf>
    <xf numFmtId="43" fontId="12" fillId="0" borderId="6" xfId="0" applyNumberFormat="1" applyFont="1" applyBorder="1" applyAlignment="1">
      <alignment vertical="center"/>
    </xf>
    <xf numFmtId="0" fontId="11" fillId="0" borderId="0" xfId="0" applyFont="1"/>
    <xf numFmtId="0" fontId="2" fillId="0" borderId="0" xfId="0" applyFont="1" applyAlignment="1">
      <alignment horizontal="center" vertical="center"/>
    </xf>
    <xf numFmtId="0" fontId="2" fillId="0" borderId="14" xfId="0" applyFont="1" applyBorder="1"/>
    <xf numFmtId="41" fontId="5" fillId="0" borderId="8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distributed" vertical="center"/>
    </xf>
    <xf numFmtId="41" fontId="5" fillId="0" borderId="9" xfId="0" applyNumberFormat="1" applyFont="1" applyBorder="1" applyAlignment="1">
      <alignment horizontal="right" vertical="center"/>
    </xf>
    <xf numFmtId="49" fontId="13" fillId="0" borderId="0" xfId="7" applyNumberFormat="1" applyFont="1">
      <alignment vertical="center"/>
    </xf>
    <xf numFmtId="0" fontId="13" fillId="0" borderId="0" xfId="7" applyFont="1">
      <alignment vertical="center"/>
    </xf>
    <xf numFmtId="49" fontId="13" fillId="0" borderId="0" xfId="7" applyNumberFormat="1" applyFont="1" applyAlignment="1">
      <alignment horizontal="right" vertical="center"/>
    </xf>
    <xf numFmtId="56" fontId="14" fillId="0" borderId="0" xfId="7" applyNumberFormat="1" applyFont="1" applyAlignment="1">
      <alignment horizontal="left" vertical="center"/>
    </xf>
    <xf numFmtId="0" fontId="15" fillId="0" borderId="0" xfId="0" applyFont="1"/>
    <xf numFmtId="0" fontId="2" fillId="0" borderId="5" xfId="0" applyFont="1" applyBorder="1" applyAlignment="1">
      <alignment vertical="center"/>
    </xf>
    <xf numFmtId="0" fontId="16" fillId="0" borderId="0" xfId="7" applyFont="1" applyAlignment="1">
      <alignment horizontal="distributed" vertical="center" justifyLastLine="1"/>
    </xf>
    <xf numFmtId="49" fontId="24" fillId="0" borderId="0" xfId="7" applyNumberFormat="1" applyFont="1" applyAlignment="1">
      <alignment horizontal="center" vertical="center"/>
    </xf>
    <xf numFmtId="0" fontId="13" fillId="0" borderId="15" xfId="7" applyFont="1" applyBorder="1">
      <alignment vertical="center"/>
    </xf>
    <xf numFmtId="56" fontId="16" fillId="0" borderId="0" xfId="7" applyNumberFormat="1" applyFont="1" applyAlignment="1">
      <alignment horizontal="left" vertical="center"/>
    </xf>
    <xf numFmtId="49" fontId="16" fillId="0" borderId="0" xfId="7" applyNumberFormat="1" applyFont="1">
      <alignment vertical="center"/>
    </xf>
    <xf numFmtId="0" fontId="19" fillId="0" borderId="0" xfId="7" applyFont="1">
      <alignment vertical="center"/>
    </xf>
    <xf numFmtId="56" fontId="25" fillId="0" borderId="0" xfId="3" applyNumberFormat="1" applyFont="1" applyAlignment="1" applyProtection="1">
      <alignment horizontal="left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3" xfId="0" quotePrefix="1" applyFont="1" applyBorder="1" applyAlignment="1">
      <alignment horizontal="center" vertical="center"/>
    </xf>
    <xf numFmtId="0" fontId="20" fillId="0" borderId="0" xfId="0" quotePrefix="1" applyFont="1" applyAlignment="1">
      <alignment horizontal="center" vertical="center"/>
    </xf>
    <xf numFmtId="0" fontId="20" fillId="0" borderId="3" xfId="0" quotePrefix="1" applyFont="1" applyBorder="1" applyAlignment="1">
      <alignment horizontal="center" vertical="center"/>
    </xf>
    <xf numFmtId="43" fontId="21" fillId="0" borderId="12" xfId="0" applyNumberFormat="1" applyFont="1" applyBorder="1" applyAlignment="1">
      <alignment vertical="center"/>
    </xf>
    <xf numFmtId="43" fontId="21" fillId="0" borderId="0" xfId="0" applyNumberFormat="1" applyFont="1" applyAlignment="1">
      <alignment vertical="center"/>
    </xf>
    <xf numFmtId="43" fontId="21" fillId="0" borderId="0" xfId="0" applyNumberFormat="1" applyFont="1" applyAlignment="1">
      <alignment horizontal="right" vertical="center"/>
    </xf>
    <xf numFmtId="0" fontId="0" fillId="0" borderId="0" xfId="7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12" xfId="0" applyFont="1" applyBorder="1"/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6" xfId="0" applyFont="1" applyBorder="1"/>
    <xf numFmtId="41" fontId="5" fillId="0" borderId="6" xfId="0" applyNumberFormat="1" applyFont="1" applyBorder="1" applyAlignment="1">
      <alignment vertical="center"/>
    </xf>
    <xf numFmtId="41" fontId="5" fillId="0" borderId="6" xfId="0" applyNumberFormat="1" applyFont="1" applyBorder="1" applyAlignment="1">
      <alignment horizontal="right" vertical="center"/>
    </xf>
    <xf numFmtId="41" fontId="5" fillId="0" borderId="6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41" fontId="5" fillId="0" borderId="0" xfId="0" applyNumberFormat="1" applyFont="1" applyAlignment="1">
      <alignment vertical="center"/>
    </xf>
    <xf numFmtId="41" fontId="5" fillId="0" borderId="0" xfId="0" applyNumberFormat="1" applyFont="1" applyAlignment="1">
      <alignment horizontal="right" vertical="center"/>
    </xf>
    <xf numFmtId="41" fontId="5" fillId="0" borderId="8" xfId="0" applyNumberFormat="1" applyFont="1" applyBorder="1" applyAlignment="1">
      <alignment horizontal="right" vertical="center"/>
    </xf>
    <xf numFmtId="41" fontId="5" fillId="0" borderId="12" xfId="0" applyNumberFormat="1" applyFont="1" applyBorder="1" applyAlignment="1">
      <alignment horizontal="right" vertical="center"/>
    </xf>
    <xf numFmtId="0" fontId="34" fillId="0" borderId="8" xfId="0" applyFont="1" applyBorder="1" applyAlignment="1">
      <alignment horizontal="center" vertical="center"/>
    </xf>
    <xf numFmtId="0" fontId="37" fillId="0" borderId="0" xfId="0" applyFont="1"/>
    <xf numFmtId="0" fontId="11" fillId="0" borderId="0" xfId="0" quotePrefix="1" applyFont="1" applyAlignment="1">
      <alignment horizontal="left" vertical="center"/>
    </xf>
    <xf numFmtId="38" fontId="2" fillId="0" borderId="0" xfId="0" applyNumberFormat="1" applyFont="1"/>
    <xf numFmtId="41" fontId="30" fillId="0" borderId="0" xfId="0" applyNumberFormat="1" applyFont="1" applyAlignment="1">
      <alignment vertical="center"/>
    </xf>
    <xf numFmtId="41" fontId="30" fillId="0" borderId="0" xfId="0" applyNumberFormat="1" applyFont="1" applyAlignment="1">
      <alignment horizontal="right" vertical="center"/>
    </xf>
    <xf numFmtId="41" fontId="30" fillId="0" borderId="12" xfId="0" applyNumberFormat="1" applyFont="1" applyBorder="1" applyAlignment="1">
      <alignment horizontal="right" vertical="center"/>
    </xf>
    <xf numFmtId="0" fontId="26" fillId="2" borderId="0" xfId="7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2" fillId="0" borderId="3" xfId="0" quotePrefix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41" fontId="35" fillId="0" borderId="12" xfId="0" applyNumberFormat="1" applyFont="1" applyBorder="1" applyAlignment="1">
      <alignment horizontal="center" vertical="center"/>
    </xf>
    <xf numFmtId="41" fontId="35" fillId="0" borderId="0" xfId="0" applyNumberFormat="1" applyFont="1" applyAlignment="1">
      <alignment horizontal="center" vertical="center"/>
    </xf>
    <xf numFmtId="41" fontId="30" fillId="0" borderId="0" xfId="0" applyNumberFormat="1" applyFont="1" applyAlignment="1">
      <alignment vertical="center"/>
    </xf>
    <xf numFmtId="41" fontId="30" fillId="0" borderId="0" xfId="0" applyNumberFormat="1" applyFont="1" applyAlignment="1">
      <alignment horizontal="right" vertical="center"/>
    </xf>
    <xf numFmtId="0" fontId="27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 wrapText="1"/>
    </xf>
    <xf numFmtId="41" fontId="35" fillId="0" borderId="0" xfId="0" applyNumberFormat="1" applyFont="1" applyAlignment="1">
      <alignment horizontal="center" vertical="center" shrinkToFit="1"/>
    </xf>
    <xf numFmtId="0" fontId="28" fillId="0" borderId="16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19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34" fillId="0" borderId="0" xfId="0" quotePrefix="1" applyFont="1" applyAlignment="1">
      <alignment horizontal="center" vertical="center"/>
    </xf>
    <xf numFmtId="0" fontId="34" fillId="0" borderId="3" xfId="0" quotePrefix="1" applyFont="1" applyBorder="1" applyAlignment="1">
      <alignment horizontal="center" vertical="center"/>
    </xf>
    <xf numFmtId="41" fontId="30" fillId="0" borderId="12" xfId="0" applyNumberFormat="1" applyFont="1" applyBorder="1" applyAlignment="1">
      <alignment horizontal="center" vertical="center"/>
    </xf>
    <xf numFmtId="41" fontId="30" fillId="0" borderId="0" xfId="0" applyNumberFormat="1" applyFont="1" applyAlignment="1">
      <alignment horizontal="center" vertical="center"/>
    </xf>
    <xf numFmtId="41" fontId="5" fillId="0" borderId="12" xfId="0" applyNumberFormat="1" applyFont="1" applyBorder="1" applyAlignment="1">
      <alignment horizontal="center" vertical="center"/>
    </xf>
    <xf numFmtId="41" fontId="5" fillId="0" borderId="0" xfId="0" applyNumberFormat="1" applyFont="1" applyAlignment="1">
      <alignment horizontal="center" vertical="center"/>
    </xf>
    <xf numFmtId="0" fontId="2" fillId="0" borderId="6" xfId="0" quotePrefix="1" applyFont="1" applyBorder="1" applyAlignment="1">
      <alignment horizontal="center" vertical="center"/>
    </xf>
    <xf numFmtId="0" fontId="2" fillId="0" borderId="7" xfId="0" quotePrefix="1" applyFont="1" applyBorder="1" applyAlignment="1">
      <alignment horizontal="center" vertical="center"/>
    </xf>
    <xf numFmtId="41" fontId="33" fillId="0" borderId="0" xfId="0" applyNumberFormat="1" applyFont="1" applyAlignment="1">
      <alignment horizontal="center" vertical="center" shrinkToFit="1"/>
    </xf>
    <xf numFmtId="41" fontId="5" fillId="0" borderId="0" xfId="0" applyNumberFormat="1" applyFont="1" applyAlignment="1">
      <alignment vertic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41" fontId="33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38" fontId="5" fillId="0" borderId="0" xfId="4" applyFont="1" applyFill="1" applyBorder="1" applyAlignment="1">
      <alignment horizontal="right" vertical="center"/>
    </xf>
    <xf numFmtId="38" fontId="5" fillId="0" borderId="0" xfId="4" applyFont="1" applyBorder="1" applyAlignment="1">
      <alignment horizontal="right" vertical="center"/>
    </xf>
    <xf numFmtId="38" fontId="5" fillId="0" borderId="12" xfId="4" applyFont="1" applyBorder="1" applyAlignment="1">
      <alignment horizontal="right" vertical="center"/>
    </xf>
    <xf numFmtId="0" fontId="7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176" fontId="5" fillId="0" borderId="0" xfId="0" applyNumberFormat="1" applyFont="1" applyAlignment="1">
      <alignment vertical="center"/>
    </xf>
    <xf numFmtId="176" fontId="5" fillId="0" borderId="12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right" vertical="center"/>
    </xf>
    <xf numFmtId="0" fontId="2" fillId="0" borderId="12" xfId="0" applyFont="1" applyBorder="1" applyAlignment="1">
      <alignment horizontal="center" textRotation="255" wrapText="1"/>
    </xf>
    <xf numFmtId="0" fontId="2" fillId="0" borderId="0" xfId="0" applyFont="1" applyAlignment="1">
      <alignment horizontal="center" textRotation="255" wrapText="1"/>
    </xf>
    <xf numFmtId="0" fontId="2" fillId="0" borderId="1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textRotation="255" wrapText="1"/>
    </xf>
    <xf numFmtId="0" fontId="2" fillId="0" borderId="25" xfId="0" applyFont="1" applyBorder="1" applyAlignment="1">
      <alignment horizont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 textRotation="255" wrapText="1"/>
    </xf>
    <xf numFmtId="0" fontId="2" fillId="0" borderId="0" xfId="0" applyFont="1" applyAlignment="1">
      <alignment horizontal="center" vertical="center" textRotation="255" wrapText="1"/>
    </xf>
    <xf numFmtId="0" fontId="2" fillId="0" borderId="3" xfId="0" applyFont="1" applyBorder="1" applyAlignment="1">
      <alignment horizontal="center" vertical="center" textRotation="255" wrapText="1"/>
    </xf>
    <xf numFmtId="0" fontId="7" fillId="0" borderId="0" xfId="0" applyFont="1"/>
    <xf numFmtId="0" fontId="11" fillId="0" borderId="19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left" shrinkToFit="1"/>
    </xf>
    <xf numFmtId="0" fontId="2" fillId="0" borderId="3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41" fontId="34" fillId="0" borderId="0" xfId="0" applyNumberFormat="1" applyFont="1" applyAlignment="1">
      <alignment horizontal="center" vertical="center"/>
    </xf>
    <xf numFmtId="41" fontId="30" fillId="0" borderId="8" xfId="0" applyNumberFormat="1" applyFont="1" applyBorder="1" applyAlignment="1">
      <alignment horizontal="right" vertical="center"/>
    </xf>
    <xf numFmtId="0" fontId="33" fillId="0" borderId="8" xfId="0" applyFont="1" applyBorder="1"/>
    <xf numFmtId="0" fontId="33" fillId="0" borderId="0" xfId="0" applyFont="1"/>
    <xf numFmtId="0" fontId="2" fillId="0" borderId="1" xfId="0" applyFont="1" applyBorder="1" applyAlignment="1">
      <alignment horizontal="left"/>
    </xf>
    <xf numFmtId="49" fontId="30" fillId="0" borderId="0" xfId="0" quotePrefix="1" applyNumberFormat="1" applyFont="1" applyAlignment="1">
      <alignment horizontal="right" vertical="center"/>
    </xf>
    <xf numFmtId="0" fontId="2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4" fillId="0" borderId="16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41" fontId="34" fillId="0" borderId="0" xfId="0" applyNumberFormat="1" applyFont="1" applyAlignment="1">
      <alignment horizontal="right" vertical="center"/>
    </xf>
    <xf numFmtId="41" fontId="34" fillId="0" borderId="1" xfId="0" applyNumberFormat="1" applyFont="1" applyBorder="1" applyAlignment="1">
      <alignment horizontal="center" vertical="center"/>
    </xf>
    <xf numFmtId="41" fontId="30" fillId="0" borderId="6" xfId="0" applyNumberFormat="1" applyFont="1" applyBorder="1" applyAlignment="1">
      <alignment vertical="center"/>
    </xf>
    <xf numFmtId="41" fontId="34" fillId="0" borderId="6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30" fillId="0" borderId="6" xfId="0" applyFont="1" applyBorder="1" applyAlignment="1">
      <alignment horizontal="right" vertical="center"/>
    </xf>
    <xf numFmtId="182" fontId="30" fillId="0" borderId="6" xfId="0" applyNumberFormat="1" applyFont="1" applyBorder="1" applyAlignment="1">
      <alignment horizontal="right" vertical="center"/>
    </xf>
    <xf numFmtId="0" fontId="37" fillId="0" borderId="1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/>
    </xf>
    <xf numFmtId="41" fontId="30" fillId="0" borderId="18" xfId="0" applyNumberFormat="1" applyFont="1" applyBorder="1" applyAlignment="1">
      <alignment vertical="center"/>
    </xf>
    <xf numFmtId="41" fontId="30" fillId="0" borderId="1" xfId="0" applyNumberFormat="1" applyFont="1" applyBorder="1" applyAlignment="1">
      <alignment vertical="center"/>
    </xf>
    <xf numFmtId="41" fontId="30" fillId="0" borderId="12" xfId="0" applyNumberFormat="1" applyFont="1" applyBorder="1" applyAlignment="1">
      <alignment vertical="center"/>
    </xf>
    <xf numFmtId="41" fontId="30" fillId="0" borderId="13" xfId="0" applyNumberFormat="1" applyFont="1" applyBorder="1" applyAlignment="1">
      <alignment vertical="center"/>
    </xf>
    <xf numFmtId="41" fontId="30" fillId="0" borderId="6" xfId="0" applyNumberFormat="1" applyFont="1" applyBorder="1" applyAlignment="1">
      <alignment horizontal="right" vertical="center"/>
    </xf>
    <xf numFmtId="41" fontId="30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41" fontId="30" fillId="0" borderId="12" xfId="0" applyNumberFormat="1" applyFont="1" applyBorder="1" applyAlignment="1">
      <alignment horizontal="right" vertical="center"/>
    </xf>
    <xf numFmtId="0" fontId="0" fillId="0" borderId="2" xfId="0" applyFont="1" applyBorder="1"/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/>
    <xf numFmtId="0" fontId="0" fillId="0" borderId="1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textRotation="255"/>
    </xf>
    <xf numFmtId="0" fontId="0" fillId="0" borderId="10" xfId="0" applyFont="1" applyBorder="1" applyAlignment="1">
      <alignment horizontal="center" vertical="center" textRotation="255"/>
    </xf>
    <xf numFmtId="0" fontId="0" fillId="0" borderId="12" xfId="0" applyFont="1" applyBorder="1" applyAlignment="1">
      <alignment horizontal="center" vertical="center" textRotation="255"/>
    </xf>
    <xf numFmtId="0" fontId="0" fillId="0" borderId="0" xfId="0" applyFont="1" applyAlignment="1">
      <alignment horizontal="center" vertical="center" textRotation="255"/>
    </xf>
    <xf numFmtId="0" fontId="0" fillId="0" borderId="3" xfId="0" applyFont="1" applyBorder="1" applyAlignment="1">
      <alignment horizontal="center" vertical="center" textRotation="255"/>
    </xf>
    <xf numFmtId="0" fontId="0" fillId="0" borderId="9" xfId="0" applyFont="1" applyBorder="1" applyAlignment="1">
      <alignment horizontal="center" vertical="center" textRotation="255"/>
    </xf>
    <xf numFmtId="0" fontId="0" fillId="0" borderId="8" xfId="0" applyFont="1" applyBorder="1" applyAlignment="1">
      <alignment horizontal="center" vertical="center" textRotation="255"/>
    </xf>
    <xf numFmtId="0" fontId="0" fillId="0" borderId="8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41" fontId="0" fillId="0" borderId="0" xfId="0" applyNumberFormat="1" applyFont="1" applyAlignment="1">
      <alignment horizontal="center" vertical="center"/>
    </xf>
    <xf numFmtId="41" fontId="0" fillId="0" borderId="0" xfId="0" applyNumberFormat="1" applyFont="1" applyAlignment="1">
      <alignment horizontal="center" vertical="center" shrinkToFit="1"/>
    </xf>
    <xf numFmtId="0" fontId="0" fillId="0" borderId="25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/>
    </xf>
    <xf numFmtId="0" fontId="33" fillId="0" borderId="1" xfId="0" applyFont="1" applyBorder="1" applyAlignment="1">
      <alignment vertical="center"/>
    </xf>
    <xf numFmtId="0" fontId="33" fillId="0" borderId="1" xfId="0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41" fontId="30" fillId="0" borderId="0" xfId="6" applyNumberFormat="1" applyFont="1" applyAlignment="1">
      <alignment vertical="center"/>
    </xf>
    <xf numFmtId="0" fontId="38" fillId="0" borderId="0" xfId="6" applyFont="1" applyAlignment="1">
      <alignment vertical="center"/>
    </xf>
    <xf numFmtId="41" fontId="30" fillId="0" borderId="0" xfId="6" applyNumberFormat="1" applyFont="1" applyAlignment="1">
      <alignment horizontal="right" vertical="center"/>
    </xf>
    <xf numFmtId="0" fontId="38" fillId="0" borderId="6" xfId="0" applyFont="1" applyBorder="1" applyAlignment="1">
      <alignment vertical="center"/>
    </xf>
    <xf numFmtId="41" fontId="30" fillId="0" borderId="6" xfId="6" applyNumberFormat="1" applyFont="1" applyBorder="1" applyAlignment="1">
      <alignment vertical="center"/>
    </xf>
    <xf numFmtId="0" fontId="38" fillId="0" borderId="6" xfId="6" applyFont="1" applyBorder="1" applyAlignment="1">
      <alignment vertical="center"/>
    </xf>
    <xf numFmtId="41" fontId="30" fillId="0" borderId="6" xfId="6" applyNumberFormat="1" applyFont="1" applyBorder="1" applyAlignment="1">
      <alignment horizontal="right" vertical="center"/>
    </xf>
    <xf numFmtId="41" fontId="30" fillId="0" borderId="6" xfId="6" applyNumberFormat="1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28" xfId="0" applyFont="1" applyBorder="1"/>
    <xf numFmtId="0" fontId="0" fillId="0" borderId="29" xfId="0" applyFont="1" applyBorder="1"/>
    <xf numFmtId="0" fontId="30" fillId="0" borderId="6" xfId="8" applyNumberFormat="1" applyFont="1" applyFill="1" applyBorder="1" applyAlignment="1">
      <alignment horizontal="right" vertical="center"/>
    </xf>
    <xf numFmtId="0" fontId="0" fillId="0" borderId="3" xfId="0" applyFont="1" applyBorder="1" applyAlignment="1">
      <alignment horizontal="distributed" justifyLastLine="1"/>
    </xf>
  </cellXfs>
  <cellStyles count="9">
    <cellStyle name="0.01" xfId="1" xr:uid="{00000000-0005-0000-0000-000000000000}"/>
    <cellStyle name="0.1" xfId="2" xr:uid="{00000000-0005-0000-0000-000001000000}"/>
    <cellStyle name="パーセント" xfId="8" builtinId="5"/>
    <cellStyle name="ハイパーリンク" xfId="3" builtinId="8"/>
    <cellStyle name="桁区切り" xfId="4" builtinId="6"/>
    <cellStyle name="桁区切り 2" xfId="5" xr:uid="{00000000-0005-0000-0000-000005000000}"/>
    <cellStyle name="標準" xfId="0" builtinId="0"/>
    <cellStyle name="標準 2" xfId="6" xr:uid="{00000000-0005-0000-0000-000007000000}"/>
    <cellStyle name="標準 2 2" xfId="7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39</xdr:row>
      <xdr:rowOff>180975</xdr:rowOff>
    </xdr:from>
    <xdr:to>
      <xdr:col>16</xdr:col>
      <xdr:colOff>57150</xdr:colOff>
      <xdr:row>39</xdr:row>
      <xdr:rowOff>182563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1447800" y="9467850"/>
          <a:ext cx="504825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1"/>
  <sheetViews>
    <sheetView zoomScaleNormal="100" workbookViewId="0">
      <selection activeCell="A9" sqref="A9"/>
    </sheetView>
  </sheetViews>
  <sheetFormatPr defaultRowHeight="32.25"/>
  <cols>
    <col min="1" max="1" width="50.75" style="42" customWidth="1"/>
    <col min="2" max="2" width="3.125" style="43" customWidth="1"/>
    <col min="3" max="3" width="30.75" style="44" customWidth="1"/>
    <col min="4" max="4" width="1.375" style="44" customWidth="1"/>
    <col min="5" max="16384" width="9" style="43"/>
  </cols>
  <sheetData>
    <row r="1" spans="1:4" ht="21" customHeight="1">
      <c r="A1" s="43"/>
      <c r="B1" s="44"/>
    </row>
    <row r="2" spans="1:4" ht="21" customHeight="1">
      <c r="A2" s="48" t="s">
        <v>112</v>
      </c>
      <c r="B2" s="44"/>
    </row>
    <row r="3" spans="1:4" ht="21" customHeight="1">
      <c r="A3" s="49" t="s">
        <v>113</v>
      </c>
      <c r="B3" s="44"/>
      <c r="D3" s="43"/>
    </row>
    <row r="4" spans="1:4" ht="21" customHeight="1" thickBot="1">
      <c r="A4" s="50"/>
      <c r="B4" s="44"/>
      <c r="C4" s="43"/>
      <c r="D4" s="43"/>
    </row>
    <row r="5" spans="1:4" ht="21" customHeight="1" thickTop="1">
      <c r="A5" s="53"/>
      <c r="B5" s="44"/>
      <c r="D5" s="43"/>
    </row>
    <row r="6" spans="1:4" ht="21" customHeight="1">
      <c r="A6" s="54" t="s">
        <v>123</v>
      </c>
      <c r="B6" s="44"/>
      <c r="C6" s="43"/>
      <c r="D6" s="43"/>
    </row>
    <row r="7" spans="1:4" ht="21" customHeight="1">
      <c r="A7" s="54" t="s">
        <v>117</v>
      </c>
      <c r="B7" s="44"/>
      <c r="C7" s="43"/>
      <c r="D7" s="43"/>
    </row>
    <row r="8" spans="1:4" ht="21" customHeight="1">
      <c r="A8" s="54" t="s">
        <v>118</v>
      </c>
      <c r="B8" s="44"/>
      <c r="C8" s="43"/>
      <c r="D8" s="43"/>
    </row>
    <row r="9" spans="1:4" ht="21" customHeight="1">
      <c r="A9" s="54" t="s">
        <v>119</v>
      </c>
      <c r="B9" s="44"/>
      <c r="D9" s="43"/>
    </row>
    <row r="10" spans="1:4" ht="21" customHeight="1">
      <c r="A10" s="54" t="s">
        <v>120</v>
      </c>
      <c r="B10" s="44"/>
      <c r="D10" s="43"/>
    </row>
    <row r="11" spans="1:4" ht="21" customHeight="1">
      <c r="A11" s="54" t="s">
        <v>121</v>
      </c>
      <c r="B11" s="44"/>
      <c r="D11" s="43"/>
    </row>
    <row r="12" spans="1:4" ht="21" customHeight="1">
      <c r="A12" s="54" t="s">
        <v>122</v>
      </c>
      <c r="B12" s="44"/>
      <c r="D12" s="43"/>
    </row>
    <row r="13" spans="1:4" ht="21" customHeight="1">
      <c r="A13" s="54" t="s">
        <v>116</v>
      </c>
      <c r="B13" s="44"/>
    </row>
    <row r="14" spans="1:4" ht="21" customHeight="1">
      <c r="A14" s="54" t="s">
        <v>115</v>
      </c>
      <c r="B14" s="44"/>
    </row>
    <row r="15" spans="1:4" ht="21" customHeight="1">
      <c r="A15" s="54" t="s">
        <v>103</v>
      </c>
      <c r="B15" s="44"/>
    </row>
    <row r="16" spans="1:4" ht="21" customHeight="1">
      <c r="A16" s="54" t="s">
        <v>104</v>
      </c>
      <c r="B16" s="44"/>
    </row>
    <row r="17" spans="1:3" ht="21" customHeight="1">
      <c r="A17" s="51"/>
      <c r="B17" s="44"/>
    </row>
    <row r="18" spans="1:3" ht="21" customHeight="1">
      <c r="A18" s="52"/>
      <c r="B18" s="45"/>
    </row>
    <row r="19" spans="1:3" ht="21" customHeight="1">
      <c r="A19" s="52"/>
      <c r="B19" s="45"/>
    </row>
    <row r="20" spans="1:3" ht="21" customHeight="1">
      <c r="A20" s="52"/>
      <c r="B20" s="45"/>
    </row>
    <row r="21" spans="1:3" ht="21" customHeight="1">
      <c r="A21" s="52"/>
      <c r="B21" s="45"/>
    </row>
    <row r="22" spans="1:3" ht="21" customHeight="1">
      <c r="A22" s="52"/>
      <c r="B22" s="45"/>
    </row>
    <row r="23" spans="1:3" ht="21" customHeight="1">
      <c r="A23" s="52"/>
      <c r="B23" s="45"/>
    </row>
    <row r="24" spans="1:3" ht="21" customHeight="1">
      <c r="A24" s="52"/>
      <c r="B24" s="45"/>
    </row>
    <row r="25" spans="1:3" ht="21" customHeight="1">
      <c r="B25" s="45"/>
    </row>
    <row r="26" spans="1:3" ht="21" customHeight="1">
      <c r="B26" s="45"/>
    </row>
    <row r="27" spans="1:3" ht="21" customHeight="1">
      <c r="B27" s="45"/>
    </row>
    <row r="28" spans="1:3" ht="21" customHeight="1">
      <c r="B28" s="45"/>
    </row>
    <row r="29" spans="1:3" ht="21" customHeight="1">
      <c r="C29" s="97" t="s">
        <v>114</v>
      </c>
    </row>
    <row r="30" spans="1:3" ht="21" customHeight="1">
      <c r="C30" s="98"/>
    </row>
    <row r="31" spans="1:3" ht="21" customHeight="1"/>
    <row r="32" spans="1:3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.6" customHeight="1"/>
    <row r="41" ht="21.6" customHeight="1"/>
    <row r="42" ht="21.6" customHeight="1"/>
    <row r="43" ht="21.6" customHeight="1"/>
    <row r="44" ht="21.6" customHeight="1"/>
    <row r="45" ht="21.6" customHeight="1"/>
    <row r="46" ht="21.6" customHeight="1"/>
    <row r="47" ht="21.6" customHeight="1"/>
    <row r="48" ht="21.6" customHeight="1"/>
    <row r="49" ht="21.6" customHeight="1"/>
    <row r="50" ht="21.6" customHeight="1"/>
    <row r="51" ht="21.6" customHeight="1"/>
  </sheetData>
  <mergeCells count="1">
    <mergeCell ref="C29:C30"/>
  </mergeCells>
  <phoneticPr fontId="4"/>
  <hyperlinks>
    <hyperlink ref="A6:A8" location="'12-1.2.3'!A1" display="12- 1　医療施設等の状況" xr:uid="{00000000-0004-0000-0000-000000000000}"/>
    <hyperlink ref="A9:A11" location="'12-4.5.6'!A1" display="12- 4　母の年齢別・出生順位別出生数" xr:uid="{00000000-0004-0000-0000-000001000000}"/>
    <hyperlink ref="A12" location="'第13-７表'!A1" display="第13-７表　　平均余命の推移(全国)" xr:uid="{00000000-0004-0000-0000-000002000000}"/>
    <hyperlink ref="A13:A14" location="'12-8.9'!A1" display="12- 8　ごみ処理の状況" xr:uid="{00000000-0004-0000-0000-000003000000}"/>
    <hyperlink ref="A15:A16" location="'12-10.11'!A1" display="12-10　公害苦情種類別状況" xr:uid="{00000000-0004-0000-0000-000004000000}"/>
    <hyperlink ref="A6" location="'第13-１表　第13-２表　第13-３表'!A1" display="第13-１表　　医療施設等の状況" xr:uid="{00000000-0004-0000-0000-000005000000}"/>
    <hyperlink ref="A7" location="'第13-１表　第13-２表　第13-３表'!A1" display="第13-２表　　予防接種の実施状況" xr:uid="{00000000-0004-0000-0000-000006000000}"/>
    <hyperlink ref="A8" location="'第13-１表　第13-２表　第13-３表'!A1" display="第13-３表　　結核健康診断・予防接種の実施状況" xr:uid="{00000000-0004-0000-0000-000007000000}"/>
    <hyperlink ref="A9" location="'第13-４表　第13-５表　第13-６表'!A1" display="第13-４表　　母の年齢別・出生順位別出生数" xr:uid="{00000000-0004-0000-0000-000008000000}"/>
    <hyperlink ref="A10" location="'第13-４表　第13-５表　第13-６表'!A1" display="第13-５表　　年齢階級別死亡者数" xr:uid="{00000000-0004-0000-0000-000009000000}"/>
    <hyperlink ref="A11" location="'第13-４表　第13-５表　第13-６表'!A1" display="第13-６表　　死因別死亡者数" xr:uid="{00000000-0004-0000-0000-00000A000000}"/>
    <hyperlink ref="A13" location="'第13-８表　第13-９表'!A1" display="第13-８表　　ごみ処理の状況" xr:uid="{00000000-0004-0000-0000-00000B000000}"/>
    <hyperlink ref="A14" location="'第13-８表　第13-９表'!A1" display="第13-９表　　し尿処理の状況" xr:uid="{00000000-0004-0000-0000-00000C000000}"/>
    <hyperlink ref="A15" location="'第13-10表　第13-11表'!A1" display="第13-10表　　公害苦情種類別状況" xr:uid="{00000000-0004-0000-0000-00000D000000}"/>
    <hyperlink ref="A16" location="'第13-10表　第13-11表'!A1" display="第13-11表　　火葬場使用状況" xr:uid="{00000000-0004-0000-0000-00000E000000}"/>
  </hyperlinks>
  <printOptions horizontalCentered="1"/>
  <pageMargins left="0.98425196850393704" right="0.19685039370078741" top="0.55118110236220474" bottom="0.55118110236220474" header="0.51181102362204722" footer="0.51181102362204722"/>
  <pageSetup paperSize="9" orientation="portrait" r:id="rId1"/>
  <headerFooter scaleWithDoc="0">
    <evenFooter>&amp;C59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40"/>
  <sheetViews>
    <sheetView topLeftCell="A20" zoomScale="120" zoomScaleNormal="120" zoomScaleSheetLayoutView="100" workbookViewId="0">
      <selection activeCell="CI9" sqref="CI9"/>
    </sheetView>
  </sheetViews>
  <sheetFormatPr defaultColWidth="1.625" defaultRowHeight="9.9499999999999993" customHeight="1"/>
  <cols>
    <col min="1" max="1" width="2.125" style="1" customWidth="1"/>
    <col min="2" max="5" width="1.25" style="1" customWidth="1"/>
    <col min="6" max="6" width="1.625" style="1" customWidth="1"/>
    <col min="7" max="16384" width="1.625" style="1"/>
  </cols>
  <sheetData>
    <row r="1" spans="1:53" ht="19.5" customHeight="1">
      <c r="A1" s="108" t="s">
        <v>105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</row>
    <row r="2" spans="1:53" ht="19.5" customHeight="1" thickBot="1"/>
    <row r="3" spans="1:53" ht="19.5" customHeight="1">
      <c r="A3" s="2"/>
      <c r="B3" s="2"/>
      <c r="C3" s="2"/>
      <c r="D3" s="2"/>
      <c r="E3" s="2"/>
      <c r="F3" s="257"/>
      <c r="G3" s="99" t="s">
        <v>6</v>
      </c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25"/>
      <c r="AA3" s="145" t="s">
        <v>4</v>
      </c>
      <c r="AB3" s="258"/>
      <c r="AC3" s="258"/>
      <c r="AD3" s="258"/>
      <c r="AE3" s="258"/>
      <c r="AF3" s="258"/>
      <c r="AG3" s="258"/>
      <c r="AH3" s="258"/>
      <c r="AI3" s="258"/>
      <c r="AJ3" s="258"/>
      <c r="AK3" s="258"/>
      <c r="AL3" s="259"/>
      <c r="AM3" s="146" t="s">
        <v>14</v>
      </c>
      <c r="AN3" s="147"/>
      <c r="AO3" s="148"/>
      <c r="AP3" s="146" t="s">
        <v>15</v>
      </c>
      <c r="AQ3" s="147"/>
      <c r="AR3" s="148"/>
      <c r="AS3" s="155" t="s">
        <v>19</v>
      </c>
      <c r="AT3" s="145"/>
      <c r="AU3" s="145"/>
      <c r="AV3" s="145"/>
      <c r="AW3" s="145"/>
      <c r="AX3" s="145"/>
      <c r="AY3" s="145"/>
      <c r="AZ3" s="145"/>
      <c r="BA3" s="145"/>
    </row>
    <row r="4" spans="1:53" ht="19.5" customHeight="1">
      <c r="F4" s="260"/>
      <c r="G4" s="126" t="s">
        <v>8</v>
      </c>
      <c r="H4" s="127"/>
      <c r="I4" s="127"/>
      <c r="J4" s="128"/>
      <c r="K4" s="101" t="s">
        <v>5</v>
      </c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3"/>
      <c r="AA4" s="156" t="s">
        <v>7</v>
      </c>
      <c r="AB4" s="261"/>
      <c r="AC4" s="261"/>
      <c r="AD4" s="261"/>
      <c r="AE4" s="261"/>
      <c r="AF4" s="261"/>
      <c r="AG4" s="261"/>
      <c r="AH4" s="261"/>
      <c r="AI4" s="261"/>
      <c r="AJ4" s="126" t="s">
        <v>9</v>
      </c>
      <c r="AK4" s="262"/>
      <c r="AL4" s="263"/>
      <c r="AM4" s="149"/>
      <c r="AN4" s="150"/>
      <c r="AO4" s="151"/>
      <c r="AP4" s="149"/>
      <c r="AQ4" s="150"/>
      <c r="AR4" s="151"/>
      <c r="AS4" s="161" t="s">
        <v>16</v>
      </c>
      <c r="AT4" s="158"/>
      <c r="AU4" s="159"/>
      <c r="AV4" s="157" t="s">
        <v>17</v>
      </c>
      <c r="AW4" s="158"/>
      <c r="AX4" s="159"/>
      <c r="AY4" s="157" t="s">
        <v>18</v>
      </c>
      <c r="AZ4" s="158"/>
      <c r="BA4" s="158"/>
    </row>
    <row r="5" spans="1:53" ht="19.5" customHeight="1">
      <c r="F5" s="47"/>
      <c r="G5" s="129"/>
      <c r="H5" s="130"/>
      <c r="I5" s="130"/>
      <c r="J5" s="131"/>
      <c r="K5" s="101" t="s">
        <v>10</v>
      </c>
      <c r="L5" s="102"/>
      <c r="M5" s="102"/>
      <c r="N5" s="103"/>
      <c r="O5" s="101" t="s">
        <v>11</v>
      </c>
      <c r="P5" s="102"/>
      <c r="Q5" s="102"/>
      <c r="R5" s="103"/>
      <c r="S5" s="101" t="s">
        <v>0</v>
      </c>
      <c r="T5" s="102"/>
      <c r="U5" s="102"/>
      <c r="V5" s="103"/>
      <c r="W5" s="101" t="s">
        <v>1</v>
      </c>
      <c r="X5" s="102"/>
      <c r="Y5" s="102"/>
      <c r="Z5" s="103"/>
      <c r="AA5" s="156" t="s">
        <v>10</v>
      </c>
      <c r="AB5" s="261"/>
      <c r="AC5" s="261"/>
      <c r="AD5" s="156" t="s">
        <v>12</v>
      </c>
      <c r="AE5" s="261"/>
      <c r="AF5" s="261"/>
      <c r="AG5" s="156" t="s">
        <v>13</v>
      </c>
      <c r="AH5" s="261"/>
      <c r="AI5" s="261"/>
      <c r="AJ5" s="264"/>
      <c r="AK5" s="265"/>
      <c r="AL5" s="266"/>
      <c r="AM5" s="152"/>
      <c r="AN5" s="153"/>
      <c r="AO5" s="154"/>
      <c r="AP5" s="152"/>
      <c r="AQ5" s="153"/>
      <c r="AR5" s="154"/>
      <c r="AS5" s="160"/>
      <c r="AT5" s="104"/>
      <c r="AU5" s="105"/>
      <c r="AV5" s="160"/>
      <c r="AW5" s="104"/>
      <c r="AX5" s="105"/>
      <c r="AY5" s="160"/>
      <c r="AZ5" s="104"/>
      <c r="BA5" s="104"/>
    </row>
    <row r="6" spans="1:53" ht="9.9499999999999993" customHeight="1">
      <c r="A6" s="11"/>
      <c r="B6" s="11"/>
      <c r="C6" s="11"/>
      <c r="D6" s="11"/>
      <c r="E6" s="11"/>
      <c r="F6" s="75"/>
      <c r="G6" s="267"/>
      <c r="H6" s="268"/>
      <c r="I6" s="75"/>
      <c r="J6" s="268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269"/>
      <c r="W6" s="269"/>
      <c r="X6" s="269"/>
      <c r="Y6" s="269"/>
      <c r="Z6" s="269"/>
      <c r="AA6" s="269"/>
      <c r="AB6" s="269"/>
      <c r="AC6" s="269"/>
      <c r="AD6" s="269"/>
      <c r="AE6" s="269"/>
      <c r="AF6" s="269"/>
      <c r="AG6" s="269"/>
      <c r="AH6" s="269"/>
      <c r="AI6" s="269"/>
      <c r="AJ6" s="268"/>
      <c r="AK6" s="268"/>
      <c r="AL6" s="268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</row>
    <row r="7" spans="1:53" ht="19.5" customHeight="1">
      <c r="A7" s="162" t="s">
        <v>173</v>
      </c>
      <c r="B7" s="162"/>
      <c r="C7" s="162"/>
      <c r="D7" s="162"/>
      <c r="E7" s="162"/>
      <c r="F7" s="163"/>
      <c r="G7" s="134">
        <v>28</v>
      </c>
      <c r="H7" s="135"/>
      <c r="I7" s="135"/>
      <c r="J7" s="135"/>
      <c r="K7" s="135">
        <v>2249</v>
      </c>
      <c r="L7" s="135"/>
      <c r="M7" s="135"/>
      <c r="N7" s="135"/>
      <c r="O7" s="135">
        <v>343</v>
      </c>
      <c r="P7" s="135"/>
      <c r="Q7" s="135"/>
      <c r="R7" s="135"/>
      <c r="S7" s="135">
        <v>4</v>
      </c>
      <c r="T7" s="135"/>
      <c r="U7" s="135"/>
      <c r="V7" s="135"/>
      <c r="W7" s="135">
        <v>1902</v>
      </c>
      <c r="X7" s="135"/>
      <c r="Y7" s="135"/>
      <c r="Z7" s="135"/>
      <c r="AA7" s="115">
        <v>114</v>
      </c>
      <c r="AB7" s="115"/>
      <c r="AC7" s="115"/>
      <c r="AD7" s="115">
        <v>21</v>
      </c>
      <c r="AE7" s="115"/>
      <c r="AF7" s="115"/>
      <c r="AG7" s="115">
        <v>93</v>
      </c>
      <c r="AH7" s="115"/>
      <c r="AI7" s="115"/>
      <c r="AJ7" s="115">
        <v>272</v>
      </c>
      <c r="AK7" s="115"/>
      <c r="AL7" s="115"/>
      <c r="AM7" s="115">
        <v>84</v>
      </c>
      <c r="AN7" s="115"/>
      <c r="AO7" s="115"/>
      <c r="AP7" s="115">
        <v>78</v>
      </c>
      <c r="AQ7" s="115"/>
      <c r="AR7" s="115"/>
      <c r="AS7" s="115">
        <v>0</v>
      </c>
      <c r="AT7" s="115"/>
      <c r="AU7" s="115"/>
      <c r="AV7" s="115">
        <v>0</v>
      </c>
      <c r="AW7" s="115"/>
      <c r="AX7" s="115"/>
      <c r="AY7" s="115">
        <v>0</v>
      </c>
      <c r="AZ7" s="115"/>
      <c r="BA7" s="115"/>
    </row>
    <row r="8" spans="1:53" ht="19.5" customHeight="1">
      <c r="A8" s="104">
        <v>2</v>
      </c>
      <c r="B8" s="104"/>
      <c r="C8" s="104"/>
      <c r="D8" s="104"/>
      <c r="E8" s="104"/>
      <c r="F8" s="105"/>
      <c r="G8" s="136">
        <v>28</v>
      </c>
      <c r="H8" s="137"/>
      <c r="I8" s="137"/>
      <c r="J8" s="137"/>
      <c r="K8" s="137">
        <v>2209</v>
      </c>
      <c r="L8" s="137"/>
      <c r="M8" s="137"/>
      <c r="N8" s="137"/>
      <c r="O8" s="137">
        <v>343</v>
      </c>
      <c r="P8" s="137"/>
      <c r="Q8" s="137"/>
      <c r="R8" s="137"/>
      <c r="S8" s="137">
        <v>4</v>
      </c>
      <c r="T8" s="137"/>
      <c r="U8" s="137"/>
      <c r="V8" s="137"/>
      <c r="W8" s="137">
        <v>1862</v>
      </c>
      <c r="X8" s="137"/>
      <c r="Y8" s="137"/>
      <c r="Z8" s="137"/>
      <c r="AA8" s="141">
        <v>113</v>
      </c>
      <c r="AB8" s="141"/>
      <c r="AC8" s="141"/>
      <c r="AD8" s="141">
        <v>20</v>
      </c>
      <c r="AE8" s="141"/>
      <c r="AF8" s="141"/>
      <c r="AG8" s="141">
        <v>93</v>
      </c>
      <c r="AH8" s="141"/>
      <c r="AI8" s="141"/>
      <c r="AJ8" s="141">
        <v>265</v>
      </c>
      <c r="AK8" s="141"/>
      <c r="AL8" s="141"/>
      <c r="AM8" s="141">
        <v>82</v>
      </c>
      <c r="AN8" s="141"/>
      <c r="AO8" s="141"/>
      <c r="AP8" s="141">
        <v>77</v>
      </c>
      <c r="AQ8" s="141"/>
      <c r="AR8" s="141"/>
      <c r="AS8" s="141">
        <v>343</v>
      </c>
      <c r="AT8" s="141"/>
      <c r="AU8" s="141"/>
      <c r="AV8" s="141">
        <v>116</v>
      </c>
      <c r="AW8" s="141"/>
      <c r="AX8" s="141"/>
      <c r="AY8" s="141">
        <v>319</v>
      </c>
      <c r="AZ8" s="141"/>
      <c r="BA8" s="141"/>
    </row>
    <row r="9" spans="1:53" ht="19.5" customHeight="1">
      <c r="A9" s="104">
        <v>3</v>
      </c>
      <c r="B9" s="104"/>
      <c r="C9" s="104"/>
      <c r="D9" s="104"/>
      <c r="E9" s="104"/>
      <c r="F9" s="105"/>
      <c r="G9" s="134">
        <v>28</v>
      </c>
      <c r="H9" s="135"/>
      <c r="I9" s="135"/>
      <c r="J9" s="135"/>
      <c r="K9" s="135">
        <v>2209</v>
      </c>
      <c r="L9" s="135"/>
      <c r="M9" s="135"/>
      <c r="N9" s="135"/>
      <c r="O9" s="135">
        <v>343</v>
      </c>
      <c r="P9" s="135"/>
      <c r="Q9" s="135"/>
      <c r="R9" s="135"/>
      <c r="S9" s="135">
        <v>4</v>
      </c>
      <c r="T9" s="135"/>
      <c r="U9" s="135"/>
      <c r="V9" s="135"/>
      <c r="W9" s="135">
        <v>1862</v>
      </c>
      <c r="X9" s="135"/>
      <c r="Y9" s="135"/>
      <c r="Z9" s="135"/>
      <c r="AA9" s="115">
        <v>113</v>
      </c>
      <c r="AB9" s="115"/>
      <c r="AC9" s="115"/>
      <c r="AD9" s="115">
        <v>20</v>
      </c>
      <c r="AE9" s="115"/>
      <c r="AF9" s="115"/>
      <c r="AG9" s="115">
        <v>93</v>
      </c>
      <c r="AH9" s="115"/>
      <c r="AI9" s="115"/>
      <c r="AJ9" s="115">
        <v>265</v>
      </c>
      <c r="AK9" s="115"/>
      <c r="AL9" s="115"/>
      <c r="AM9" s="115">
        <v>83</v>
      </c>
      <c r="AN9" s="115"/>
      <c r="AO9" s="115"/>
      <c r="AP9" s="115">
        <v>78</v>
      </c>
      <c r="AQ9" s="115"/>
      <c r="AR9" s="115"/>
      <c r="AS9" s="116" t="s">
        <v>132</v>
      </c>
      <c r="AT9" s="116"/>
      <c r="AU9" s="116"/>
      <c r="AV9" s="116" t="s">
        <v>132</v>
      </c>
      <c r="AW9" s="116"/>
      <c r="AX9" s="116"/>
      <c r="AY9" s="116" t="s">
        <v>132</v>
      </c>
      <c r="AZ9" s="116"/>
      <c r="BA9" s="116"/>
    </row>
    <row r="10" spans="1:53" ht="19.5" customHeight="1">
      <c r="A10" s="104">
        <v>4</v>
      </c>
      <c r="B10" s="104"/>
      <c r="C10" s="104"/>
      <c r="D10" s="104"/>
      <c r="E10" s="104"/>
      <c r="F10" s="105"/>
      <c r="G10" s="134">
        <v>28</v>
      </c>
      <c r="H10" s="135"/>
      <c r="I10" s="135"/>
      <c r="J10" s="135"/>
      <c r="K10" s="135">
        <v>2164</v>
      </c>
      <c r="L10" s="135"/>
      <c r="M10" s="135"/>
      <c r="N10" s="135"/>
      <c r="O10" s="135">
        <v>343</v>
      </c>
      <c r="P10" s="135"/>
      <c r="Q10" s="135"/>
      <c r="R10" s="135"/>
      <c r="S10" s="135">
        <v>4</v>
      </c>
      <c r="T10" s="135"/>
      <c r="U10" s="135"/>
      <c r="V10" s="135"/>
      <c r="W10" s="135">
        <v>1817</v>
      </c>
      <c r="X10" s="135"/>
      <c r="Y10" s="135"/>
      <c r="Z10" s="135"/>
      <c r="AA10" s="115">
        <v>111</v>
      </c>
      <c r="AB10" s="115"/>
      <c r="AC10" s="115"/>
      <c r="AD10" s="115">
        <v>18</v>
      </c>
      <c r="AE10" s="115"/>
      <c r="AF10" s="115"/>
      <c r="AG10" s="115">
        <v>93</v>
      </c>
      <c r="AH10" s="115"/>
      <c r="AI10" s="115"/>
      <c r="AJ10" s="115">
        <v>236</v>
      </c>
      <c r="AK10" s="115"/>
      <c r="AL10" s="115"/>
      <c r="AM10" s="115">
        <v>82</v>
      </c>
      <c r="AN10" s="115"/>
      <c r="AO10" s="115"/>
      <c r="AP10" s="115">
        <v>80</v>
      </c>
      <c r="AQ10" s="115"/>
      <c r="AR10" s="115"/>
      <c r="AS10" s="116">
        <v>337</v>
      </c>
      <c r="AT10" s="116"/>
      <c r="AU10" s="116"/>
      <c r="AV10" s="115">
        <v>116</v>
      </c>
      <c r="AW10" s="115"/>
      <c r="AX10" s="115"/>
      <c r="AY10" s="116">
        <v>319</v>
      </c>
      <c r="AZ10" s="116"/>
      <c r="BA10" s="116"/>
    </row>
    <row r="11" spans="1:53" ht="9.75" customHeight="1" thickBot="1">
      <c r="A11" s="138"/>
      <c r="B11" s="138"/>
      <c r="C11" s="138"/>
      <c r="D11" s="138"/>
      <c r="E11" s="138"/>
      <c r="F11" s="139"/>
      <c r="G11" s="136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</row>
    <row r="12" spans="1:53" ht="54.75" customHeight="1">
      <c r="B12" s="142" t="s">
        <v>145</v>
      </c>
      <c r="C12" s="142"/>
      <c r="D12" s="142"/>
      <c r="E12" s="142"/>
      <c r="F12" s="142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  <c r="AO12" s="143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</row>
    <row r="13" spans="1:53" ht="19.5" customHeight="1"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</row>
    <row r="14" spans="1:53" ht="19.5" customHeight="1"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</row>
    <row r="15" spans="1:53" ht="19.5" customHeight="1">
      <c r="A15" s="108" t="s">
        <v>106</v>
      </c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  <c r="BA15" s="108"/>
    </row>
    <row r="16" spans="1:53" ht="19.5" customHeight="1" thickBot="1"/>
    <row r="17" spans="1:53" ht="29.25" customHeight="1">
      <c r="A17" s="2"/>
      <c r="B17" s="2"/>
      <c r="C17" s="2"/>
      <c r="D17" s="2"/>
      <c r="E17" s="2"/>
      <c r="F17" s="2"/>
      <c r="G17" s="99" t="s">
        <v>20</v>
      </c>
      <c r="H17" s="100"/>
      <c r="I17" s="100"/>
      <c r="J17" s="100"/>
      <c r="K17" s="100"/>
      <c r="L17" s="117" t="s">
        <v>158</v>
      </c>
      <c r="M17" s="270"/>
      <c r="N17" s="270"/>
      <c r="O17" s="271"/>
      <c r="P17" s="117" t="s">
        <v>159</v>
      </c>
      <c r="Q17" s="270"/>
      <c r="R17" s="271"/>
      <c r="S17" s="118" t="s">
        <v>150</v>
      </c>
      <c r="T17" s="119"/>
      <c r="U17" s="120"/>
      <c r="V17" s="122" t="s">
        <v>154</v>
      </c>
      <c r="W17" s="123"/>
      <c r="X17" s="124"/>
      <c r="Y17" s="122" t="s">
        <v>157</v>
      </c>
      <c r="Z17" s="123"/>
      <c r="AA17" s="124"/>
      <c r="AB17" s="122" t="s">
        <v>160</v>
      </c>
      <c r="AC17" s="123"/>
      <c r="AD17" s="124"/>
      <c r="AE17" s="122" t="s">
        <v>161</v>
      </c>
      <c r="AF17" s="123"/>
      <c r="AG17" s="124"/>
      <c r="AH17" s="122" t="s">
        <v>151</v>
      </c>
      <c r="AI17" s="123"/>
      <c r="AJ17" s="124"/>
      <c r="AK17" s="164" t="s">
        <v>152</v>
      </c>
      <c r="AL17" s="165"/>
      <c r="AM17" s="166"/>
      <c r="AN17" s="167" t="s">
        <v>155</v>
      </c>
      <c r="AO17" s="168"/>
      <c r="AP17" s="169"/>
      <c r="AQ17" s="117" t="s">
        <v>162</v>
      </c>
      <c r="AR17" s="270"/>
      <c r="AS17" s="271"/>
      <c r="AT17" s="170" t="s">
        <v>153</v>
      </c>
      <c r="AU17" s="171"/>
      <c r="AV17" s="171"/>
      <c r="AW17" s="171"/>
      <c r="AX17" s="171"/>
      <c r="AY17" s="122" t="s">
        <v>156</v>
      </c>
      <c r="AZ17" s="123"/>
      <c r="BA17" s="123"/>
    </row>
    <row r="18" spans="1:53" ht="9.9499999999999993" customHeight="1">
      <c r="A18" s="11"/>
      <c r="B18" s="11"/>
      <c r="C18" s="11"/>
      <c r="D18" s="11"/>
      <c r="E18" s="11"/>
      <c r="F18" s="11"/>
      <c r="G18" s="67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</row>
    <row r="19" spans="1:53" ht="19.5" customHeight="1">
      <c r="A19" s="132" t="s">
        <v>174</v>
      </c>
      <c r="B19" s="132"/>
      <c r="C19" s="132"/>
      <c r="D19" s="132"/>
      <c r="E19" s="132"/>
      <c r="F19" s="133"/>
      <c r="G19" s="113">
        <v>62804</v>
      </c>
      <c r="H19" s="114"/>
      <c r="I19" s="114"/>
      <c r="J19" s="114"/>
      <c r="K19" s="114"/>
      <c r="L19" s="114">
        <v>3669</v>
      </c>
      <c r="M19" s="272"/>
      <c r="N19" s="272"/>
      <c r="O19" s="272"/>
      <c r="P19" s="121">
        <v>1066</v>
      </c>
      <c r="Q19" s="273"/>
      <c r="R19" s="273"/>
      <c r="S19" s="121">
        <v>3577</v>
      </c>
      <c r="T19" s="273"/>
      <c r="U19" s="273"/>
      <c r="V19" s="121">
        <v>3623</v>
      </c>
      <c r="W19" s="273"/>
      <c r="X19" s="273"/>
      <c r="Y19" s="121">
        <v>2670</v>
      </c>
      <c r="Z19" s="273"/>
      <c r="AA19" s="273"/>
      <c r="AB19" s="121">
        <v>0</v>
      </c>
      <c r="AC19" s="273"/>
      <c r="AD19" s="273"/>
      <c r="AE19" s="121">
        <v>0</v>
      </c>
      <c r="AF19" s="273"/>
      <c r="AG19" s="273"/>
      <c r="AH19" s="121">
        <v>2704</v>
      </c>
      <c r="AI19" s="273"/>
      <c r="AJ19" s="273"/>
      <c r="AK19" s="121">
        <v>1897</v>
      </c>
      <c r="AL19" s="273"/>
      <c r="AM19" s="273"/>
      <c r="AN19" s="121">
        <v>5060</v>
      </c>
      <c r="AO19" s="273"/>
      <c r="AP19" s="273"/>
      <c r="AQ19" s="121">
        <v>10</v>
      </c>
      <c r="AR19" s="273"/>
      <c r="AS19" s="273"/>
      <c r="AT19" s="121">
        <v>36840</v>
      </c>
      <c r="AU19" s="121"/>
      <c r="AV19" s="121"/>
      <c r="AW19" s="121"/>
      <c r="AX19" s="121"/>
      <c r="AY19" s="121">
        <v>1688</v>
      </c>
      <c r="AZ19" s="273"/>
      <c r="BA19" s="273"/>
    </row>
    <row r="20" spans="1:53" ht="19.5" customHeight="1">
      <c r="A20" s="132">
        <v>2</v>
      </c>
      <c r="B20" s="132"/>
      <c r="C20" s="132"/>
      <c r="D20" s="132"/>
      <c r="E20" s="132"/>
      <c r="F20" s="133"/>
      <c r="G20" s="113">
        <v>67840</v>
      </c>
      <c r="H20" s="114"/>
      <c r="I20" s="114"/>
      <c r="J20" s="114"/>
      <c r="K20" s="114"/>
      <c r="L20" s="114">
        <v>3604</v>
      </c>
      <c r="M20" s="272"/>
      <c r="N20" s="272"/>
      <c r="O20" s="272"/>
      <c r="P20" s="121">
        <v>1137</v>
      </c>
      <c r="Q20" s="273"/>
      <c r="R20" s="273"/>
      <c r="S20" s="121">
        <v>3541</v>
      </c>
      <c r="T20" s="273"/>
      <c r="U20" s="273"/>
      <c r="V20" s="121">
        <v>3509</v>
      </c>
      <c r="W20" s="273"/>
      <c r="X20" s="273"/>
      <c r="Y20" s="121">
        <v>2552</v>
      </c>
      <c r="Z20" s="273"/>
      <c r="AA20" s="273"/>
      <c r="AB20" s="121">
        <v>466</v>
      </c>
      <c r="AC20" s="273"/>
      <c r="AD20" s="273"/>
      <c r="AE20" s="121">
        <v>322</v>
      </c>
      <c r="AF20" s="273"/>
      <c r="AG20" s="273"/>
      <c r="AH20" s="121">
        <v>2718</v>
      </c>
      <c r="AI20" s="273"/>
      <c r="AJ20" s="273"/>
      <c r="AK20" s="121">
        <v>1888</v>
      </c>
      <c r="AL20" s="273"/>
      <c r="AM20" s="273"/>
      <c r="AN20" s="121">
        <v>4886</v>
      </c>
      <c r="AO20" s="273"/>
      <c r="AP20" s="273"/>
      <c r="AQ20" s="121">
        <v>325</v>
      </c>
      <c r="AR20" s="273"/>
      <c r="AS20" s="273"/>
      <c r="AT20" s="121">
        <v>40800</v>
      </c>
      <c r="AU20" s="121"/>
      <c r="AV20" s="121"/>
      <c r="AW20" s="121"/>
      <c r="AX20" s="121"/>
      <c r="AY20" s="121">
        <v>2092</v>
      </c>
      <c r="AZ20" s="273"/>
      <c r="BA20" s="273"/>
    </row>
    <row r="21" spans="1:53" ht="19.5" customHeight="1">
      <c r="A21" s="106">
        <v>3</v>
      </c>
      <c r="B21" s="106"/>
      <c r="C21" s="106"/>
      <c r="D21" s="106"/>
      <c r="E21" s="106"/>
      <c r="F21" s="107"/>
      <c r="G21" s="113">
        <v>61044</v>
      </c>
      <c r="H21" s="114"/>
      <c r="I21" s="114"/>
      <c r="J21" s="114"/>
      <c r="K21" s="114"/>
      <c r="L21" s="114">
        <v>3245</v>
      </c>
      <c r="M21" s="272"/>
      <c r="N21" s="272"/>
      <c r="O21" s="272"/>
      <c r="P21" s="121">
        <v>1067</v>
      </c>
      <c r="Q21" s="273"/>
      <c r="R21" s="273"/>
      <c r="S21" s="121">
        <v>3215</v>
      </c>
      <c r="T21" s="273"/>
      <c r="U21" s="273"/>
      <c r="V21" s="121">
        <v>3214</v>
      </c>
      <c r="W21" s="273"/>
      <c r="X21" s="273"/>
      <c r="Y21" s="121">
        <v>2404</v>
      </c>
      <c r="Z21" s="273"/>
      <c r="AA21" s="273"/>
      <c r="AB21" s="121">
        <v>1068</v>
      </c>
      <c r="AC21" s="273"/>
      <c r="AD21" s="273"/>
      <c r="AE21" s="121">
        <v>756</v>
      </c>
      <c r="AF21" s="273"/>
      <c r="AG21" s="273"/>
      <c r="AH21" s="121">
        <v>2230</v>
      </c>
      <c r="AI21" s="273"/>
      <c r="AJ21" s="273"/>
      <c r="AK21" s="121">
        <v>1598</v>
      </c>
      <c r="AL21" s="273"/>
      <c r="AM21" s="273"/>
      <c r="AN21" s="121">
        <v>2352</v>
      </c>
      <c r="AO21" s="273"/>
      <c r="AP21" s="273"/>
      <c r="AQ21" s="121">
        <v>809</v>
      </c>
      <c r="AR21" s="273"/>
      <c r="AS21" s="273"/>
      <c r="AT21" s="121">
        <v>37415</v>
      </c>
      <c r="AU21" s="121"/>
      <c r="AV21" s="121"/>
      <c r="AW21" s="121"/>
      <c r="AX21" s="121"/>
      <c r="AY21" s="121">
        <v>1671</v>
      </c>
      <c r="AZ21" s="273"/>
      <c r="BA21" s="273"/>
    </row>
    <row r="22" spans="1:53" ht="19.5" customHeight="1">
      <c r="A22" s="106">
        <v>4</v>
      </c>
      <c r="B22" s="106"/>
      <c r="C22" s="106"/>
      <c r="D22" s="106"/>
      <c r="E22" s="106"/>
      <c r="F22" s="107"/>
      <c r="G22" s="113">
        <v>62233</v>
      </c>
      <c r="H22" s="114"/>
      <c r="I22" s="114"/>
      <c r="J22" s="114"/>
      <c r="K22" s="114"/>
      <c r="L22" s="114">
        <v>3049</v>
      </c>
      <c r="M22" s="144"/>
      <c r="N22" s="144"/>
      <c r="O22" s="144"/>
      <c r="P22" s="121">
        <v>948</v>
      </c>
      <c r="Q22" s="140"/>
      <c r="R22" s="140"/>
      <c r="S22" s="121">
        <v>2973</v>
      </c>
      <c r="T22" s="140"/>
      <c r="U22" s="140"/>
      <c r="V22" s="121">
        <v>2981</v>
      </c>
      <c r="W22" s="140"/>
      <c r="X22" s="140"/>
      <c r="Y22" s="121">
        <v>2223</v>
      </c>
      <c r="Z22" s="140"/>
      <c r="AA22" s="140"/>
      <c r="AB22" s="121">
        <v>972</v>
      </c>
      <c r="AC22" s="140"/>
      <c r="AD22" s="140"/>
      <c r="AE22" s="121">
        <v>709</v>
      </c>
      <c r="AF22" s="140"/>
      <c r="AG22" s="140"/>
      <c r="AH22" s="121">
        <v>1985</v>
      </c>
      <c r="AI22" s="140"/>
      <c r="AJ22" s="140"/>
      <c r="AK22" s="121">
        <v>1496</v>
      </c>
      <c r="AL22" s="140"/>
      <c r="AM22" s="140"/>
      <c r="AN22" s="121">
        <v>4415</v>
      </c>
      <c r="AO22" s="140"/>
      <c r="AP22" s="140"/>
      <c r="AQ22" s="121">
        <v>1893</v>
      </c>
      <c r="AR22" s="140"/>
      <c r="AS22" s="140"/>
      <c r="AT22" s="121">
        <v>37456</v>
      </c>
      <c r="AU22" s="121"/>
      <c r="AV22" s="121"/>
      <c r="AW22" s="121"/>
      <c r="AX22" s="121"/>
      <c r="AY22" s="121">
        <v>1133</v>
      </c>
      <c r="AZ22" s="140"/>
      <c r="BA22" s="140"/>
    </row>
    <row r="23" spans="1:53" ht="19.5" customHeight="1">
      <c r="A23" s="106">
        <v>5</v>
      </c>
      <c r="B23" s="106"/>
      <c r="C23" s="106"/>
      <c r="D23" s="106"/>
      <c r="E23" s="106"/>
      <c r="F23" s="107"/>
      <c r="G23" s="113">
        <v>59719</v>
      </c>
      <c r="H23" s="114"/>
      <c r="I23" s="114"/>
      <c r="J23" s="114"/>
      <c r="K23" s="114"/>
      <c r="L23" s="114">
        <v>2989</v>
      </c>
      <c r="M23" s="144"/>
      <c r="N23" s="144"/>
      <c r="O23" s="144"/>
      <c r="P23" s="121">
        <v>1082</v>
      </c>
      <c r="Q23" s="140"/>
      <c r="R23" s="140"/>
      <c r="S23" s="121">
        <v>2802</v>
      </c>
      <c r="T23" s="140"/>
      <c r="U23" s="140"/>
      <c r="V23" s="121">
        <v>2801</v>
      </c>
      <c r="W23" s="140"/>
      <c r="X23" s="140"/>
      <c r="Y23" s="121">
        <v>2039</v>
      </c>
      <c r="Z23" s="140"/>
      <c r="AA23" s="140"/>
      <c r="AB23" s="121">
        <v>836</v>
      </c>
      <c r="AC23" s="140"/>
      <c r="AD23" s="140"/>
      <c r="AE23" s="121">
        <v>727</v>
      </c>
      <c r="AF23" s="140"/>
      <c r="AG23" s="140"/>
      <c r="AH23" s="121">
        <v>1658</v>
      </c>
      <c r="AI23" s="140"/>
      <c r="AJ23" s="140"/>
      <c r="AK23" s="121">
        <v>1485</v>
      </c>
      <c r="AL23" s="140"/>
      <c r="AM23" s="140"/>
      <c r="AN23" s="121">
        <v>3848</v>
      </c>
      <c r="AO23" s="140"/>
      <c r="AP23" s="140"/>
      <c r="AQ23" s="121">
        <v>2055</v>
      </c>
      <c r="AR23" s="140"/>
      <c r="AS23" s="140"/>
      <c r="AT23" s="121">
        <v>36093</v>
      </c>
      <c r="AU23" s="121"/>
      <c r="AV23" s="121"/>
      <c r="AW23" s="121"/>
      <c r="AX23" s="121"/>
      <c r="AY23" s="121">
        <v>1304</v>
      </c>
      <c r="AZ23" s="140"/>
      <c r="BA23" s="140"/>
    </row>
    <row r="24" spans="1:53" ht="9.9499999999999993" customHeight="1" thickBot="1">
      <c r="A24" s="83"/>
      <c r="B24" s="83"/>
      <c r="C24" s="83"/>
      <c r="D24" s="83"/>
      <c r="E24" s="83"/>
      <c r="F24" s="84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69"/>
      <c r="AY24" s="69"/>
      <c r="AZ24" s="69"/>
      <c r="BA24" s="69"/>
    </row>
    <row r="25" spans="1:53" ht="19.5" customHeight="1">
      <c r="B25" s="109" t="s">
        <v>2</v>
      </c>
      <c r="C25" s="109"/>
      <c r="D25" s="109"/>
      <c r="E25" s="109"/>
      <c r="F25" s="109"/>
      <c r="G25" s="109"/>
      <c r="H25" s="109"/>
      <c r="I25" s="109"/>
      <c r="J25" s="109"/>
      <c r="K25" s="109"/>
      <c r="L25" s="1" t="s">
        <v>163</v>
      </c>
    </row>
    <row r="26" spans="1:53" ht="19.5" customHeight="1">
      <c r="B26" s="7"/>
      <c r="C26" s="7"/>
      <c r="D26" s="7"/>
      <c r="E26" s="7"/>
      <c r="F26" s="7"/>
      <c r="G26" s="7"/>
      <c r="H26" s="7"/>
      <c r="I26" s="7"/>
      <c r="J26" s="7"/>
      <c r="K26" s="7"/>
      <c r="L26" s="1" t="s">
        <v>165</v>
      </c>
    </row>
    <row r="27" spans="1:53" ht="19.5" customHeight="1">
      <c r="B27" s="7"/>
      <c r="C27" s="7"/>
      <c r="D27" s="7"/>
      <c r="E27" s="7"/>
      <c r="F27" s="7"/>
      <c r="G27" s="7"/>
      <c r="H27" s="7"/>
      <c r="I27" s="7"/>
      <c r="J27" s="7"/>
      <c r="K27" s="7"/>
      <c r="L27" s="1" t="s">
        <v>178</v>
      </c>
    </row>
    <row r="28" spans="1:53" ht="16.5" customHeight="1">
      <c r="B28" s="7"/>
      <c r="C28" s="7"/>
      <c r="D28" s="7"/>
      <c r="E28" s="7"/>
      <c r="F28" s="7"/>
      <c r="G28" s="7"/>
      <c r="H28" s="7"/>
      <c r="I28" s="7"/>
      <c r="J28" s="7"/>
      <c r="K28" s="7"/>
      <c r="L28" s="1" t="s">
        <v>164</v>
      </c>
      <c r="N28" s="91" t="s">
        <v>179</v>
      </c>
    </row>
    <row r="29" spans="1:53" ht="16.5" customHeight="1">
      <c r="B29" s="7"/>
      <c r="C29" s="7"/>
      <c r="D29" s="7"/>
      <c r="E29" s="7"/>
      <c r="F29" s="7"/>
      <c r="G29" s="7"/>
      <c r="H29" s="7"/>
      <c r="I29" s="7"/>
      <c r="J29" s="7"/>
      <c r="K29" s="7"/>
      <c r="N29" s="91" t="s">
        <v>196</v>
      </c>
    </row>
    <row r="30" spans="1:53" ht="19.5" customHeight="1">
      <c r="A30" s="108" t="s">
        <v>107</v>
      </c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8"/>
      <c r="AW30" s="108"/>
      <c r="AX30" s="108"/>
      <c r="AY30" s="108"/>
      <c r="AZ30" s="108"/>
      <c r="BA30" s="108"/>
    </row>
    <row r="31" spans="1:53" ht="19.5" customHeight="1" thickBot="1"/>
    <row r="32" spans="1:53" ht="29.25" customHeight="1">
      <c r="A32" s="2"/>
      <c r="B32" s="2"/>
      <c r="C32" s="2"/>
      <c r="D32" s="2"/>
      <c r="E32" s="2"/>
      <c r="F32" s="2"/>
      <c r="G32" s="99" t="s">
        <v>21</v>
      </c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10" t="s">
        <v>22</v>
      </c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2"/>
      <c r="AM32" s="99" t="s">
        <v>23</v>
      </c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</row>
    <row r="33" spans="1:53" ht="9.9499999999999993" customHeight="1">
      <c r="A33" s="11"/>
      <c r="B33" s="11"/>
      <c r="C33" s="11"/>
      <c r="D33" s="11"/>
      <c r="E33" s="11"/>
      <c r="F33" s="11"/>
      <c r="G33" s="64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</row>
    <row r="34" spans="1:53" ht="19.5" customHeight="1">
      <c r="A34" s="132" t="s">
        <v>174</v>
      </c>
      <c r="B34" s="132"/>
      <c r="C34" s="132"/>
      <c r="D34" s="132"/>
      <c r="E34" s="132"/>
      <c r="F34" s="133"/>
      <c r="G34" s="134">
        <v>2695</v>
      </c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>
        <v>870</v>
      </c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>
        <v>1825</v>
      </c>
      <c r="AN34" s="135"/>
      <c r="AO34" s="135"/>
      <c r="AP34" s="135"/>
      <c r="AQ34" s="135"/>
      <c r="AR34" s="135"/>
      <c r="AS34" s="135"/>
      <c r="AT34" s="135"/>
      <c r="AU34" s="135"/>
      <c r="AV34" s="135"/>
      <c r="AW34" s="135"/>
      <c r="AX34" s="135"/>
      <c r="AY34" s="135"/>
      <c r="AZ34" s="135"/>
      <c r="BA34" s="135"/>
    </row>
    <row r="35" spans="1:53" ht="19.5" customHeight="1">
      <c r="A35" s="132">
        <v>2</v>
      </c>
      <c r="B35" s="132"/>
      <c r="C35" s="132"/>
      <c r="D35" s="132"/>
      <c r="E35" s="132"/>
      <c r="F35" s="133"/>
      <c r="G35" s="134">
        <v>2325</v>
      </c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>
        <v>882</v>
      </c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>
        <v>1443</v>
      </c>
      <c r="AN35" s="135"/>
      <c r="AO35" s="135"/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</row>
    <row r="36" spans="1:53" ht="19.5" customHeight="1">
      <c r="A36" s="106">
        <v>3</v>
      </c>
      <c r="B36" s="106"/>
      <c r="C36" s="106"/>
      <c r="D36" s="106"/>
      <c r="E36" s="106"/>
      <c r="F36" s="107"/>
      <c r="G36" s="136">
        <f>W36+AM36</f>
        <v>2424</v>
      </c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>
        <v>779</v>
      </c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7"/>
      <c r="AL36" s="137"/>
      <c r="AM36" s="137">
        <v>1645</v>
      </c>
      <c r="AN36" s="137"/>
      <c r="AO36" s="137"/>
      <c r="AP36" s="137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  <c r="BA36" s="137"/>
    </row>
    <row r="37" spans="1:53" ht="19.5" customHeight="1">
      <c r="A37" s="106">
        <v>4</v>
      </c>
      <c r="B37" s="106"/>
      <c r="C37" s="106"/>
      <c r="D37" s="106"/>
      <c r="E37" s="106"/>
      <c r="F37" s="107"/>
      <c r="G37" s="136">
        <f>W37+AM37</f>
        <v>2456</v>
      </c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5">
        <v>753</v>
      </c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>
        <v>1703</v>
      </c>
      <c r="AN37" s="135"/>
      <c r="AO37" s="135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135"/>
      <c r="BA37" s="135"/>
    </row>
    <row r="38" spans="1:53" ht="19.5" customHeight="1">
      <c r="A38" s="106">
        <v>5</v>
      </c>
      <c r="B38" s="106"/>
      <c r="C38" s="106"/>
      <c r="D38" s="106"/>
      <c r="E38" s="106"/>
      <c r="F38" s="107"/>
      <c r="G38" s="134">
        <v>2494</v>
      </c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>
        <v>707</v>
      </c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>
        <v>1787</v>
      </c>
      <c r="AN38" s="135"/>
      <c r="AO38" s="135"/>
      <c r="AP38" s="135"/>
      <c r="AQ38" s="135"/>
      <c r="AR38" s="135"/>
      <c r="AS38" s="135"/>
      <c r="AT38" s="135"/>
      <c r="AU38" s="135"/>
      <c r="AV38" s="135"/>
      <c r="AW38" s="135"/>
      <c r="AX38" s="135"/>
      <c r="AY38" s="135"/>
      <c r="AZ38" s="135"/>
      <c r="BA38" s="135"/>
    </row>
    <row r="39" spans="1:53" ht="9.9499999999999993" customHeight="1" thickBot="1">
      <c r="A39" s="83"/>
      <c r="B39" s="83"/>
      <c r="C39" s="83"/>
      <c r="D39" s="83"/>
      <c r="E39" s="83"/>
      <c r="F39" s="84"/>
      <c r="G39" s="8"/>
      <c r="H39" s="8"/>
      <c r="I39" s="8"/>
      <c r="J39" s="8"/>
      <c r="K39" s="8"/>
      <c r="L39" s="8"/>
      <c r="M39" s="8"/>
      <c r="N39" s="8"/>
      <c r="O39" s="8"/>
      <c r="P39" s="8"/>
      <c r="Q39" s="9"/>
      <c r="R39" s="9"/>
      <c r="S39" s="9"/>
      <c r="T39" s="9"/>
      <c r="U39" s="9"/>
      <c r="V39" s="9"/>
      <c r="W39" s="9"/>
      <c r="X39" s="9"/>
      <c r="Y39" s="9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</row>
    <row r="40" spans="1:53" ht="19.5" customHeight="1">
      <c r="B40" s="109" t="s">
        <v>2</v>
      </c>
      <c r="C40" s="109"/>
      <c r="D40" s="109"/>
      <c r="E40" s="109"/>
      <c r="F40" s="109"/>
      <c r="G40" s="109"/>
      <c r="H40" s="109"/>
      <c r="I40" s="109"/>
      <c r="J40" s="109"/>
      <c r="K40" s="109"/>
    </row>
  </sheetData>
  <mergeCells count="212">
    <mergeCell ref="AN17:AP17"/>
    <mergeCell ref="AN19:AP19"/>
    <mergeCell ref="AN20:AP20"/>
    <mergeCell ref="AN21:AP21"/>
    <mergeCell ref="AN22:AP22"/>
    <mergeCell ref="AN23:AP23"/>
    <mergeCell ref="AY17:BA17"/>
    <mergeCell ref="AY19:BA19"/>
    <mergeCell ref="AY20:BA20"/>
    <mergeCell ref="AY21:BA21"/>
    <mergeCell ref="AY22:BA22"/>
    <mergeCell ref="AY23:BA23"/>
    <mergeCell ref="AQ17:AS17"/>
    <mergeCell ref="AQ19:AS19"/>
    <mergeCell ref="AQ20:AS20"/>
    <mergeCell ref="AQ21:AS21"/>
    <mergeCell ref="AQ22:AS22"/>
    <mergeCell ref="AQ23:AS23"/>
    <mergeCell ref="AT17:AX17"/>
    <mergeCell ref="AT19:AX19"/>
    <mergeCell ref="AT20:AX20"/>
    <mergeCell ref="AT21:AX21"/>
    <mergeCell ref="AT22:AX22"/>
    <mergeCell ref="AT23:AX23"/>
    <mergeCell ref="AE22:AG22"/>
    <mergeCell ref="AE23:AG23"/>
    <mergeCell ref="AH17:AJ17"/>
    <mergeCell ref="AH19:AJ19"/>
    <mergeCell ref="AH20:AJ20"/>
    <mergeCell ref="AH21:AJ21"/>
    <mergeCell ref="AH22:AJ22"/>
    <mergeCell ref="AH23:AJ23"/>
    <mergeCell ref="AK17:AM17"/>
    <mergeCell ref="AK19:AM19"/>
    <mergeCell ref="AK20:AM20"/>
    <mergeCell ref="AK21:AM21"/>
    <mergeCell ref="AK22:AM22"/>
    <mergeCell ref="AK23:AM23"/>
    <mergeCell ref="P20:R20"/>
    <mergeCell ref="P21:R21"/>
    <mergeCell ref="P22:R22"/>
    <mergeCell ref="P23:R23"/>
    <mergeCell ref="S20:U20"/>
    <mergeCell ref="S21:U21"/>
    <mergeCell ref="S22:U22"/>
    <mergeCell ref="S23:U23"/>
    <mergeCell ref="V17:X17"/>
    <mergeCell ref="V19:X19"/>
    <mergeCell ref="V20:X20"/>
    <mergeCell ref="V21:X21"/>
    <mergeCell ref="V22:X22"/>
    <mergeCell ref="V23:X23"/>
    <mergeCell ref="P17:R17"/>
    <mergeCell ref="P19:R19"/>
    <mergeCell ref="A19:F19"/>
    <mergeCell ref="A20:F20"/>
    <mergeCell ref="A21:F21"/>
    <mergeCell ref="AV10:AX10"/>
    <mergeCell ref="AY10:BA10"/>
    <mergeCell ref="A23:F23"/>
    <mergeCell ref="AD10:AF10"/>
    <mergeCell ref="AG10:AI10"/>
    <mergeCell ref="AJ10:AL10"/>
    <mergeCell ref="W11:Z11"/>
    <mergeCell ref="O11:R11"/>
    <mergeCell ref="AM10:AO10"/>
    <mergeCell ref="AP10:AR10"/>
    <mergeCell ref="AS10:AU10"/>
    <mergeCell ref="O10:R10"/>
    <mergeCell ref="S10:V10"/>
    <mergeCell ref="W10:Z10"/>
    <mergeCell ref="AA10:AC10"/>
    <mergeCell ref="AS11:AU11"/>
    <mergeCell ref="AG11:AI11"/>
    <mergeCell ref="AD11:AF11"/>
    <mergeCell ref="G17:K17"/>
    <mergeCell ref="G21:K21"/>
    <mergeCell ref="G22:K22"/>
    <mergeCell ref="S7:V7"/>
    <mergeCell ref="A7:F7"/>
    <mergeCell ref="G7:J7"/>
    <mergeCell ref="K7:N7"/>
    <mergeCell ref="O7:R7"/>
    <mergeCell ref="AM8:AO8"/>
    <mergeCell ref="AP8:AR8"/>
    <mergeCell ref="AS8:AU8"/>
    <mergeCell ref="AV8:AX8"/>
    <mergeCell ref="G8:J8"/>
    <mergeCell ref="K8:N8"/>
    <mergeCell ref="O8:R8"/>
    <mergeCell ref="S8:V8"/>
    <mergeCell ref="W8:Z8"/>
    <mergeCell ref="AA8:AC8"/>
    <mergeCell ref="AD8:AF8"/>
    <mergeCell ref="AG8:AI8"/>
    <mergeCell ref="AJ8:AL8"/>
    <mergeCell ref="AP7:AR7"/>
    <mergeCell ref="AV7:AX7"/>
    <mergeCell ref="AA7:AC7"/>
    <mergeCell ref="AD7:AF7"/>
    <mergeCell ref="AG7:AI7"/>
    <mergeCell ref="AJ7:AL7"/>
    <mergeCell ref="A1:BA1"/>
    <mergeCell ref="AA3:AL3"/>
    <mergeCell ref="AM3:AO5"/>
    <mergeCell ref="AP3:AR5"/>
    <mergeCell ref="AS3:BA3"/>
    <mergeCell ref="AA4:AI4"/>
    <mergeCell ref="AJ4:AL5"/>
    <mergeCell ref="AG5:AI5"/>
    <mergeCell ref="AV4:AX5"/>
    <mergeCell ref="S5:V5"/>
    <mergeCell ref="AS4:AU5"/>
    <mergeCell ref="AY4:BA5"/>
    <mergeCell ref="AA5:AC5"/>
    <mergeCell ref="AD5:AF5"/>
    <mergeCell ref="AM7:AO7"/>
    <mergeCell ref="AY8:BA8"/>
    <mergeCell ref="G34:V34"/>
    <mergeCell ref="G35:V35"/>
    <mergeCell ref="G36:V36"/>
    <mergeCell ref="G37:V37"/>
    <mergeCell ref="G38:V38"/>
    <mergeCell ref="AM37:BA37"/>
    <mergeCell ref="AM38:BA38"/>
    <mergeCell ref="AA9:AC9"/>
    <mergeCell ref="AD9:AF9"/>
    <mergeCell ref="AA11:AC11"/>
    <mergeCell ref="AJ11:AL11"/>
    <mergeCell ref="AM11:AO11"/>
    <mergeCell ref="AP11:AR11"/>
    <mergeCell ref="AV11:AX11"/>
    <mergeCell ref="AY11:BA11"/>
    <mergeCell ref="S11:V11"/>
    <mergeCell ref="B12:BA12"/>
    <mergeCell ref="A15:BA15"/>
    <mergeCell ref="L20:O20"/>
    <mergeCell ref="L21:O21"/>
    <mergeCell ref="L22:O22"/>
    <mergeCell ref="L23:O23"/>
    <mergeCell ref="W9:Z9"/>
    <mergeCell ref="AM34:BA34"/>
    <mergeCell ref="AM35:BA35"/>
    <mergeCell ref="AM36:BA36"/>
    <mergeCell ref="W34:AL34"/>
    <mergeCell ref="W35:AL35"/>
    <mergeCell ref="W36:AL36"/>
    <mergeCell ref="W37:AL37"/>
    <mergeCell ref="W38:AL38"/>
    <mergeCell ref="Y19:AA19"/>
    <mergeCell ref="Y20:AA20"/>
    <mergeCell ref="Y21:AA21"/>
    <mergeCell ref="Y22:AA22"/>
    <mergeCell ref="Y23:AA23"/>
    <mergeCell ref="AB17:AD17"/>
    <mergeCell ref="AB19:AD19"/>
    <mergeCell ref="AB20:AD20"/>
    <mergeCell ref="AB21:AD21"/>
    <mergeCell ref="AB22:AD22"/>
    <mergeCell ref="AB23:AD23"/>
    <mergeCell ref="AE17:AG17"/>
    <mergeCell ref="AE19:AG19"/>
    <mergeCell ref="AE20:AG20"/>
    <mergeCell ref="AE21:AG21"/>
    <mergeCell ref="Y17:AA17"/>
    <mergeCell ref="A38:F38"/>
    <mergeCell ref="B40:K40"/>
    <mergeCell ref="G3:Z3"/>
    <mergeCell ref="G4:J5"/>
    <mergeCell ref="K4:Z4"/>
    <mergeCell ref="K5:N5"/>
    <mergeCell ref="O5:R5"/>
    <mergeCell ref="A35:F35"/>
    <mergeCell ref="A34:F34"/>
    <mergeCell ref="A36:F36"/>
    <mergeCell ref="A37:F37"/>
    <mergeCell ref="A9:F9"/>
    <mergeCell ref="G9:J9"/>
    <mergeCell ref="G11:J11"/>
    <mergeCell ref="K9:N9"/>
    <mergeCell ref="K11:N11"/>
    <mergeCell ref="A10:F10"/>
    <mergeCell ref="G10:J10"/>
    <mergeCell ref="K10:N10"/>
    <mergeCell ref="A11:F11"/>
    <mergeCell ref="O9:R9"/>
    <mergeCell ref="S9:V9"/>
    <mergeCell ref="W7:Z7"/>
    <mergeCell ref="G23:K23"/>
    <mergeCell ref="G32:V32"/>
    <mergeCell ref="W5:Z5"/>
    <mergeCell ref="A8:F8"/>
    <mergeCell ref="A22:F22"/>
    <mergeCell ref="AM32:BA32"/>
    <mergeCell ref="A30:BA30"/>
    <mergeCell ref="B25:K25"/>
    <mergeCell ref="W32:AL32"/>
    <mergeCell ref="G20:K20"/>
    <mergeCell ref="AJ9:AL9"/>
    <mergeCell ref="AM9:AO9"/>
    <mergeCell ref="AS7:AU7"/>
    <mergeCell ref="AV9:AX9"/>
    <mergeCell ref="AY7:BA7"/>
    <mergeCell ref="AY9:BA9"/>
    <mergeCell ref="AG9:AI9"/>
    <mergeCell ref="AP9:AR9"/>
    <mergeCell ref="AS9:AU9"/>
    <mergeCell ref="G19:K19"/>
    <mergeCell ref="L17:O17"/>
    <mergeCell ref="L19:O19"/>
    <mergeCell ref="S17:U17"/>
    <mergeCell ref="S19:U19"/>
  </mergeCells>
  <phoneticPr fontId="4"/>
  <pageMargins left="0.59055118110236227" right="0.39370078740157483" top="0.78740157480314965" bottom="0.78740157480314965" header="0.51181102362204722" footer="0.51181102362204722"/>
  <pageSetup paperSize="9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I39"/>
  <sheetViews>
    <sheetView topLeftCell="A4" zoomScaleNormal="100" workbookViewId="0">
      <selection activeCell="CS32" sqref="CS32"/>
    </sheetView>
  </sheetViews>
  <sheetFormatPr defaultColWidth="1.625" defaultRowHeight="9.9499999999999993" customHeight="1"/>
  <cols>
    <col min="1" max="5" width="1.375" style="1" customWidth="1"/>
    <col min="6" max="57" width="1.625" style="1"/>
    <col min="58" max="58" width="1.625" style="1" customWidth="1"/>
    <col min="59" max="16384" width="1.625" style="1"/>
  </cols>
  <sheetData>
    <row r="1" spans="1:53" ht="19.5" customHeight="1">
      <c r="A1" s="108" t="s">
        <v>108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</row>
    <row r="2" spans="1:53" ht="19.5" customHeight="1" thickBot="1"/>
    <row r="3" spans="1:53" ht="19.5" customHeight="1">
      <c r="A3" s="2"/>
      <c r="B3" s="2"/>
      <c r="C3" s="2"/>
      <c r="D3" s="2"/>
      <c r="E3" s="3"/>
      <c r="F3" s="197" t="s">
        <v>10</v>
      </c>
      <c r="G3" s="197"/>
      <c r="H3" s="197"/>
      <c r="I3" s="197"/>
      <c r="J3" s="155" t="s">
        <v>25</v>
      </c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99"/>
      <c r="AH3" s="155" t="s">
        <v>26</v>
      </c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</row>
    <row r="4" spans="1:53" ht="15" customHeight="1">
      <c r="E4" s="4"/>
      <c r="F4" s="156"/>
      <c r="G4" s="156"/>
      <c r="H4" s="156"/>
      <c r="I4" s="156"/>
      <c r="J4" s="200" t="s">
        <v>24</v>
      </c>
      <c r="K4" s="156"/>
      <c r="L4" s="156"/>
      <c r="M4" s="201">
        <v>15</v>
      </c>
      <c r="N4" s="202"/>
      <c r="O4" s="203"/>
      <c r="P4" s="201">
        <v>20</v>
      </c>
      <c r="Q4" s="202"/>
      <c r="R4" s="203"/>
      <c r="S4" s="201">
        <v>25</v>
      </c>
      <c r="T4" s="202"/>
      <c r="U4" s="203"/>
      <c r="V4" s="201">
        <v>30</v>
      </c>
      <c r="W4" s="202"/>
      <c r="X4" s="203"/>
      <c r="Y4" s="201">
        <v>35</v>
      </c>
      <c r="Z4" s="202"/>
      <c r="AA4" s="203"/>
      <c r="AB4" s="201">
        <v>40</v>
      </c>
      <c r="AC4" s="202"/>
      <c r="AD4" s="203"/>
      <c r="AE4" s="157" t="s">
        <v>3</v>
      </c>
      <c r="AF4" s="158"/>
      <c r="AG4" s="159"/>
      <c r="AH4" s="161" t="s">
        <v>27</v>
      </c>
      <c r="AI4" s="158"/>
      <c r="AJ4" s="158"/>
      <c r="AK4" s="159"/>
      <c r="AL4" s="161">
        <v>2</v>
      </c>
      <c r="AM4" s="158"/>
      <c r="AN4" s="158"/>
      <c r="AO4" s="159"/>
      <c r="AP4" s="161">
        <v>3</v>
      </c>
      <c r="AQ4" s="158"/>
      <c r="AR4" s="158"/>
      <c r="AS4" s="159"/>
      <c r="AT4" s="161">
        <v>4</v>
      </c>
      <c r="AU4" s="158"/>
      <c r="AV4" s="158"/>
      <c r="AW4" s="159"/>
      <c r="AX4" s="161" t="s">
        <v>138</v>
      </c>
      <c r="AY4" s="158"/>
      <c r="AZ4" s="158"/>
      <c r="BA4" s="158"/>
    </row>
    <row r="5" spans="1:53" ht="15" customHeight="1">
      <c r="E5" s="4"/>
      <c r="F5" s="156"/>
      <c r="G5" s="156"/>
      <c r="H5" s="156"/>
      <c r="I5" s="156"/>
      <c r="J5" s="200"/>
      <c r="K5" s="156"/>
      <c r="L5" s="156"/>
      <c r="M5" s="204" t="s">
        <v>39</v>
      </c>
      <c r="N5" s="205"/>
      <c r="O5" s="206"/>
      <c r="P5" s="204" t="s">
        <v>39</v>
      </c>
      <c r="Q5" s="205"/>
      <c r="R5" s="206"/>
      <c r="S5" s="204" t="s">
        <v>39</v>
      </c>
      <c r="T5" s="205"/>
      <c r="U5" s="206"/>
      <c r="V5" s="204" t="s">
        <v>39</v>
      </c>
      <c r="W5" s="205"/>
      <c r="X5" s="206"/>
      <c r="Y5" s="204" t="s">
        <v>39</v>
      </c>
      <c r="Z5" s="205"/>
      <c r="AA5" s="206"/>
      <c r="AB5" s="204" t="s">
        <v>39</v>
      </c>
      <c r="AC5" s="205"/>
      <c r="AD5" s="206"/>
      <c r="AE5" s="149"/>
      <c r="AF5" s="104"/>
      <c r="AG5" s="105"/>
      <c r="AH5" s="160"/>
      <c r="AI5" s="104"/>
      <c r="AJ5" s="104"/>
      <c r="AK5" s="105"/>
      <c r="AL5" s="160"/>
      <c r="AM5" s="104"/>
      <c r="AN5" s="104"/>
      <c r="AO5" s="105"/>
      <c r="AP5" s="160"/>
      <c r="AQ5" s="104"/>
      <c r="AR5" s="104"/>
      <c r="AS5" s="105"/>
      <c r="AT5" s="160"/>
      <c r="AU5" s="104"/>
      <c r="AV5" s="104"/>
      <c r="AW5" s="105"/>
      <c r="AX5" s="160"/>
      <c r="AY5" s="104"/>
      <c r="AZ5" s="104"/>
      <c r="BA5" s="104"/>
    </row>
    <row r="6" spans="1:53" ht="15" customHeight="1">
      <c r="E6" s="4"/>
      <c r="F6" s="198"/>
      <c r="G6" s="198"/>
      <c r="H6" s="198"/>
      <c r="I6" s="198"/>
      <c r="J6" s="198"/>
      <c r="K6" s="198"/>
      <c r="L6" s="198"/>
      <c r="M6" s="194">
        <v>19</v>
      </c>
      <c r="N6" s="195"/>
      <c r="O6" s="196"/>
      <c r="P6" s="194">
        <v>24</v>
      </c>
      <c r="Q6" s="195"/>
      <c r="R6" s="196"/>
      <c r="S6" s="194">
        <v>29</v>
      </c>
      <c r="T6" s="195"/>
      <c r="U6" s="196"/>
      <c r="V6" s="194">
        <v>34</v>
      </c>
      <c r="W6" s="195"/>
      <c r="X6" s="196"/>
      <c r="Y6" s="194">
        <v>39</v>
      </c>
      <c r="Z6" s="195"/>
      <c r="AA6" s="196"/>
      <c r="AB6" s="194">
        <v>44</v>
      </c>
      <c r="AC6" s="195"/>
      <c r="AD6" s="196"/>
      <c r="AE6" s="160"/>
      <c r="AF6" s="104"/>
      <c r="AG6" s="105"/>
      <c r="AH6" s="160"/>
      <c r="AI6" s="104"/>
      <c r="AJ6" s="104"/>
      <c r="AK6" s="105"/>
      <c r="AL6" s="160"/>
      <c r="AM6" s="104"/>
      <c r="AN6" s="104"/>
      <c r="AO6" s="105"/>
      <c r="AP6" s="160"/>
      <c r="AQ6" s="104"/>
      <c r="AR6" s="104"/>
      <c r="AS6" s="105"/>
      <c r="AT6" s="160"/>
      <c r="AU6" s="104"/>
      <c r="AV6" s="104"/>
      <c r="AW6" s="105"/>
      <c r="AX6" s="160"/>
      <c r="AY6" s="104"/>
      <c r="AZ6" s="104"/>
      <c r="BA6" s="104"/>
    </row>
    <row r="7" spans="1:53" ht="9.75" customHeight="1">
      <c r="A7" s="11"/>
      <c r="B7" s="11"/>
      <c r="C7" s="11"/>
      <c r="D7" s="11"/>
      <c r="E7" s="12"/>
      <c r="F7" s="78"/>
      <c r="G7" s="75"/>
      <c r="H7" s="75"/>
      <c r="I7" s="75"/>
      <c r="J7" s="75"/>
      <c r="K7" s="75"/>
      <c r="L7" s="75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</row>
    <row r="8" spans="1:53" ht="19.5" customHeight="1">
      <c r="A8" s="106" t="s">
        <v>188</v>
      </c>
      <c r="B8" s="104"/>
      <c r="C8" s="104"/>
      <c r="D8" s="104"/>
      <c r="E8" s="105"/>
      <c r="F8" s="180">
        <v>1008</v>
      </c>
      <c r="G8" s="179"/>
      <c r="H8" s="179"/>
      <c r="I8" s="179"/>
      <c r="J8" s="181" t="s">
        <v>136</v>
      </c>
      <c r="K8" s="181"/>
      <c r="L8" s="181"/>
      <c r="M8" s="181">
        <v>19</v>
      </c>
      <c r="N8" s="181"/>
      <c r="O8" s="181"/>
      <c r="P8" s="181">
        <v>125</v>
      </c>
      <c r="Q8" s="181"/>
      <c r="R8" s="181"/>
      <c r="S8" s="181">
        <v>287</v>
      </c>
      <c r="T8" s="181"/>
      <c r="U8" s="181"/>
      <c r="V8" s="181">
        <v>332</v>
      </c>
      <c r="W8" s="181"/>
      <c r="X8" s="181"/>
      <c r="Y8" s="181">
        <v>193</v>
      </c>
      <c r="Z8" s="181"/>
      <c r="AA8" s="181"/>
      <c r="AB8" s="181">
        <v>52</v>
      </c>
      <c r="AC8" s="181"/>
      <c r="AD8" s="181"/>
      <c r="AE8" s="181" t="s">
        <v>132</v>
      </c>
      <c r="AF8" s="181"/>
      <c r="AG8" s="181"/>
      <c r="AH8" s="181">
        <v>419</v>
      </c>
      <c r="AI8" s="181"/>
      <c r="AJ8" s="181"/>
      <c r="AK8" s="181"/>
      <c r="AL8" s="181">
        <v>385</v>
      </c>
      <c r="AM8" s="181"/>
      <c r="AN8" s="181"/>
      <c r="AO8" s="181"/>
      <c r="AP8" s="181">
        <v>147</v>
      </c>
      <c r="AQ8" s="181"/>
      <c r="AR8" s="181"/>
      <c r="AS8" s="181"/>
      <c r="AT8" s="181">
        <v>41</v>
      </c>
      <c r="AU8" s="181"/>
      <c r="AV8" s="181"/>
      <c r="AW8" s="181"/>
      <c r="AX8" s="181">
        <v>16</v>
      </c>
      <c r="AY8" s="181"/>
      <c r="AZ8" s="181"/>
      <c r="BA8" s="181"/>
    </row>
    <row r="9" spans="1:53" ht="19.5" customHeight="1">
      <c r="A9" s="106" t="s">
        <v>166</v>
      </c>
      <c r="B9" s="104"/>
      <c r="C9" s="104"/>
      <c r="D9" s="104"/>
      <c r="E9" s="105"/>
      <c r="F9" s="180">
        <v>1011</v>
      </c>
      <c r="G9" s="179"/>
      <c r="H9" s="179"/>
      <c r="I9" s="179"/>
      <c r="J9" s="181" t="s">
        <v>136</v>
      </c>
      <c r="K9" s="181"/>
      <c r="L9" s="181"/>
      <c r="M9" s="181">
        <v>25</v>
      </c>
      <c r="N9" s="181"/>
      <c r="O9" s="181"/>
      <c r="P9" s="181">
        <v>145</v>
      </c>
      <c r="Q9" s="181"/>
      <c r="R9" s="181"/>
      <c r="S9" s="181">
        <v>270</v>
      </c>
      <c r="T9" s="181"/>
      <c r="U9" s="181"/>
      <c r="V9" s="181">
        <v>350</v>
      </c>
      <c r="W9" s="181"/>
      <c r="X9" s="181"/>
      <c r="Y9" s="181">
        <v>179</v>
      </c>
      <c r="Z9" s="181"/>
      <c r="AA9" s="181"/>
      <c r="AB9" s="181">
        <v>42</v>
      </c>
      <c r="AC9" s="181"/>
      <c r="AD9" s="181"/>
      <c r="AE9" s="181" t="s">
        <v>132</v>
      </c>
      <c r="AF9" s="181"/>
      <c r="AG9" s="181"/>
      <c r="AH9" s="181">
        <v>467</v>
      </c>
      <c r="AI9" s="181"/>
      <c r="AJ9" s="181"/>
      <c r="AK9" s="181"/>
      <c r="AL9" s="181">
        <v>336</v>
      </c>
      <c r="AM9" s="181"/>
      <c r="AN9" s="181"/>
      <c r="AO9" s="181"/>
      <c r="AP9" s="181">
        <v>148</v>
      </c>
      <c r="AQ9" s="181"/>
      <c r="AR9" s="181"/>
      <c r="AS9" s="181"/>
      <c r="AT9" s="181">
        <v>42</v>
      </c>
      <c r="AU9" s="181"/>
      <c r="AV9" s="181"/>
      <c r="AW9" s="181"/>
      <c r="AX9" s="181">
        <v>18</v>
      </c>
      <c r="AY9" s="181"/>
      <c r="AZ9" s="181"/>
      <c r="BA9" s="181"/>
    </row>
    <row r="10" spans="1:53" ht="19.5" customHeight="1">
      <c r="A10" s="106" t="s">
        <v>180</v>
      </c>
      <c r="B10" s="104"/>
      <c r="C10" s="104"/>
      <c r="D10" s="104"/>
      <c r="E10" s="105"/>
      <c r="F10" s="180">
        <v>893</v>
      </c>
      <c r="G10" s="179"/>
      <c r="H10" s="179"/>
      <c r="I10" s="179"/>
      <c r="J10" s="181" t="s">
        <v>136</v>
      </c>
      <c r="K10" s="181"/>
      <c r="L10" s="181"/>
      <c r="M10" s="181">
        <v>13</v>
      </c>
      <c r="N10" s="181"/>
      <c r="O10" s="181"/>
      <c r="P10" s="181">
        <v>110</v>
      </c>
      <c r="Q10" s="181"/>
      <c r="R10" s="181"/>
      <c r="S10" s="181">
        <v>241</v>
      </c>
      <c r="T10" s="181"/>
      <c r="U10" s="181"/>
      <c r="V10" s="181">
        <v>317</v>
      </c>
      <c r="W10" s="181"/>
      <c r="X10" s="181"/>
      <c r="Y10" s="181">
        <v>172</v>
      </c>
      <c r="Z10" s="181"/>
      <c r="AA10" s="181"/>
      <c r="AB10" s="181">
        <v>39</v>
      </c>
      <c r="AC10" s="181"/>
      <c r="AD10" s="181"/>
      <c r="AE10" s="181">
        <v>1</v>
      </c>
      <c r="AF10" s="181"/>
      <c r="AG10" s="181"/>
      <c r="AH10" s="181">
        <v>391</v>
      </c>
      <c r="AI10" s="181"/>
      <c r="AJ10" s="181"/>
      <c r="AK10" s="181"/>
      <c r="AL10" s="181">
        <v>317</v>
      </c>
      <c r="AM10" s="181"/>
      <c r="AN10" s="181"/>
      <c r="AO10" s="181"/>
      <c r="AP10" s="181">
        <v>141</v>
      </c>
      <c r="AQ10" s="181"/>
      <c r="AR10" s="181"/>
      <c r="AS10" s="181"/>
      <c r="AT10" s="181">
        <v>32</v>
      </c>
      <c r="AU10" s="181"/>
      <c r="AV10" s="181"/>
      <c r="AW10" s="181"/>
      <c r="AX10" s="181">
        <v>12</v>
      </c>
      <c r="AY10" s="181"/>
      <c r="AZ10" s="181"/>
      <c r="BA10" s="181"/>
    </row>
    <row r="11" spans="1:53" ht="19.5" customHeight="1">
      <c r="A11" s="106" t="s">
        <v>189</v>
      </c>
      <c r="B11" s="104"/>
      <c r="C11" s="104"/>
      <c r="D11" s="104"/>
      <c r="E11" s="105"/>
      <c r="F11" s="180">
        <v>838</v>
      </c>
      <c r="G11" s="179"/>
      <c r="H11" s="179"/>
      <c r="I11" s="179"/>
      <c r="J11" s="181" t="s">
        <v>136</v>
      </c>
      <c r="K11" s="181"/>
      <c r="L11" s="181"/>
      <c r="M11" s="181">
        <v>9</v>
      </c>
      <c r="N11" s="181"/>
      <c r="O11" s="181"/>
      <c r="P11" s="181">
        <v>101</v>
      </c>
      <c r="Q11" s="181"/>
      <c r="R11" s="181"/>
      <c r="S11" s="181">
        <v>246</v>
      </c>
      <c r="T11" s="181"/>
      <c r="U11" s="181"/>
      <c r="V11" s="181">
        <v>271</v>
      </c>
      <c r="W11" s="181"/>
      <c r="X11" s="181"/>
      <c r="Y11" s="181">
        <v>178</v>
      </c>
      <c r="Z11" s="181"/>
      <c r="AA11" s="181"/>
      <c r="AB11" s="181">
        <v>32</v>
      </c>
      <c r="AC11" s="181"/>
      <c r="AD11" s="181"/>
      <c r="AE11" s="181">
        <v>1</v>
      </c>
      <c r="AF11" s="181"/>
      <c r="AG11" s="181"/>
      <c r="AH11" s="181">
        <v>344</v>
      </c>
      <c r="AI11" s="181"/>
      <c r="AJ11" s="181"/>
      <c r="AK11" s="181"/>
      <c r="AL11" s="181">
        <v>328</v>
      </c>
      <c r="AM11" s="181"/>
      <c r="AN11" s="181"/>
      <c r="AO11" s="181"/>
      <c r="AP11" s="181">
        <v>119</v>
      </c>
      <c r="AQ11" s="181"/>
      <c r="AR11" s="181"/>
      <c r="AS11" s="181"/>
      <c r="AT11" s="181">
        <v>31</v>
      </c>
      <c r="AU11" s="181"/>
      <c r="AV11" s="181"/>
      <c r="AW11" s="181"/>
      <c r="AX11" s="181">
        <v>15</v>
      </c>
      <c r="AY11" s="181"/>
      <c r="AZ11" s="181"/>
      <c r="BA11" s="181"/>
    </row>
    <row r="12" spans="1:53" ht="9.9499999999999993" customHeight="1" thickBot="1">
      <c r="A12" s="83"/>
      <c r="B12" s="83"/>
      <c r="C12" s="83"/>
      <c r="D12" s="83"/>
      <c r="E12" s="84"/>
      <c r="F12" s="8"/>
      <c r="G12" s="8"/>
      <c r="H12" s="8"/>
      <c r="I12" s="8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</row>
    <row r="13" spans="1:53" ht="19.5" customHeight="1">
      <c r="B13" s="109" t="s">
        <v>195</v>
      </c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</row>
    <row r="14" spans="1:53" ht="19.5" customHeight="1"/>
    <row r="15" spans="1:53" ht="19.5" customHeight="1"/>
    <row r="16" spans="1:53" ht="19.5" customHeight="1">
      <c r="A16" s="108" t="s">
        <v>100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8"/>
      <c r="AY16" s="108"/>
      <c r="AZ16" s="108"/>
      <c r="BA16" s="108"/>
    </row>
    <row r="17" spans="1:61" ht="19.5" customHeight="1" thickBot="1"/>
    <row r="18" spans="1:61" ht="15" customHeight="1">
      <c r="A18" s="2"/>
      <c r="B18" s="2"/>
      <c r="C18" s="2"/>
      <c r="D18" s="2"/>
      <c r="E18" s="3"/>
      <c r="F18" s="177" t="s">
        <v>10</v>
      </c>
      <c r="G18" s="177"/>
      <c r="H18" s="177"/>
      <c r="I18" s="177"/>
      <c r="J18" s="178" t="s">
        <v>40</v>
      </c>
      <c r="K18" s="178"/>
      <c r="L18" s="178"/>
      <c r="M18" s="191">
        <v>5</v>
      </c>
      <c r="N18" s="191"/>
      <c r="O18" s="191">
        <v>10</v>
      </c>
      <c r="P18" s="191"/>
      <c r="Q18" s="191">
        <v>15</v>
      </c>
      <c r="R18" s="191"/>
      <c r="S18" s="191">
        <v>20</v>
      </c>
      <c r="T18" s="191"/>
      <c r="U18" s="191">
        <v>25</v>
      </c>
      <c r="V18" s="191"/>
      <c r="W18" s="191">
        <v>30</v>
      </c>
      <c r="X18" s="191"/>
      <c r="Y18" s="191">
        <v>35</v>
      </c>
      <c r="Z18" s="191"/>
      <c r="AA18" s="191">
        <v>40</v>
      </c>
      <c r="AB18" s="191"/>
      <c r="AC18" s="191">
        <v>45</v>
      </c>
      <c r="AD18" s="191"/>
      <c r="AE18" s="191">
        <v>50</v>
      </c>
      <c r="AF18" s="191"/>
      <c r="AG18" s="184">
        <v>55</v>
      </c>
      <c r="AH18" s="185"/>
      <c r="AI18" s="185"/>
      <c r="AJ18" s="184">
        <v>60</v>
      </c>
      <c r="AK18" s="185"/>
      <c r="AL18" s="185"/>
      <c r="AM18" s="184">
        <v>65</v>
      </c>
      <c r="AN18" s="185"/>
      <c r="AO18" s="185"/>
      <c r="AP18" s="184">
        <v>70</v>
      </c>
      <c r="AQ18" s="185"/>
      <c r="AR18" s="185"/>
      <c r="AS18" s="184">
        <v>75</v>
      </c>
      <c r="AT18" s="185"/>
      <c r="AU18" s="185"/>
      <c r="AV18" s="184">
        <v>80</v>
      </c>
      <c r="AW18" s="185"/>
      <c r="AX18" s="185"/>
      <c r="AY18" s="178" t="s">
        <v>28</v>
      </c>
      <c r="AZ18" s="274"/>
      <c r="BA18" s="275"/>
    </row>
    <row r="19" spans="1:61" ht="15" customHeight="1">
      <c r="E19" s="4"/>
      <c r="F19" s="192"/>
      <c r="G19" s="192"/>
      <c r="H19" s="192"/>
      <c r="I19" s="192"/>
      <c r="J19" s="190" t="s">
        <v>39</v>
      </c>
      <c r="K19" s="190"/>
      <c r="L19" s="190"/>
      <c r="M19" s="190" t="s">
        <v>39</v>
      </c>
      <c r="N19" s="190"/>
      <c r="O19" s="190" t="s">
        <v>39</v>
      </c>
      <c r="P19" s="190"/>
      <c r="Q19" s="190" t="s">
        <v>39</v>
      </c>
      <c r="R19" s="190"/>
      <c r="S19" s="190" t="s">
        <v>39</v>
      </c>
      <c r="T19" s="190"/>
      <c r="U19" s="190" t="s">
        <v>39</v>
      </c>
      <c r="V19" s="190"/>
      <c r="W19" s="190" t="s">
        <v>39</v>
      </c>
      <c r="X19" s="190"/>
      <c r="Y19" s="190" t="s">
        <v>39</v>
      </c>
      <c r="Z19" s="190"/>
      <c r="AA19" s="190" t="s">
        <v>39</v>
      </c>
      <c r="AB19" s="190"/>
      <c r="AC19" s="190" t="s">
        <v>39</v>
      </c>
      <c r="AD19" s="190"/>
      <c r="AE19" s="190" t="s">
        <v>39</v>
      </c>
      <c r="AF19" s="190"/>
      <c r="AG19" s="182" t="s">
        <v>39</v>
      </c>
      <c r="AH19" s="183"/>
      <c r="AI19" s="183"/>
      <c r="AJ19" s="182" t="s">
        <v>39</v>
      </c>
      <c r="AK19" s="183"/>
      <c r="AL19" s="183"/>
      <c r="AM19" s="182" t="s">
        <v>39</v>
      </c>
      <c r="AN19" s="183"/>
      <c r="AO19" s="183"/>
      <c r="AP19" s="182" t="s">
        <v>39</v>
      </c>
      <c r="AQ19" s="183"/>
      <c r="AR19" s="183"/>
      <c r="AS19" s="182" t="s">
        <v>39</v>
      </c>
      <c r="AT19" s="183"/>
      <c r="AU19" s="183"/>
      <c r="AV19" s="182" t="s">
        <v>39</v>
      </c>
      <c r="AW19" s="183"/>
      <c r="AX19" s="183"/>
      <c r="AY19" s="192"/>
      <c r="AZ19" s="276"/>
      <c r="BA19" s="277"/>
    </row>
    <row r="20" spans="1:61" ht="15" customHeight="1">
      <c r="A20" s="5"/>
      <c r="B20" s="5"/>
      <c r="C20" s="5"/>
      <c r="D20" s="5"/>
      <c r="E20" s="6"/>
      <c r="F20" s="193"/>
      <c r="G20" s="193"/>
      <c r="H20" s="193"/>
      <c r="I20" s="193"/>
      <c r="J20" s="186">
        <v>4</v>
      </c>
      <c r="K20" s="186"/>
      <c r="L20" s="186"/>
      <c r="M20" s="187">
        <v>9</v>
      </c>
      <c r="N20" s="187"/>
      <c r="O20" s="187">
        <v>14</v>
      </c>
      <c r="P20" s="187"/>
      <c r="Q20" s="187">
        <v>19</v>
      </c>
      <c r="R20" s="187"/>
      <c r="S20" s="187">
        <v>24</v>
      </c>
      <c r="T20" s="187"/>
      <c r="U20" s="187">
        <v>29</v>
      </c>
      <c r="V20" s="187"/>
      <c r="W20" s="187">
        <v>34</v>
      </c>
      <c r="X20" s="187"/>
      <c r="Y20" s="187">
        <v>39</v>
      </c>
      <c r="Z20" s="187"/>
      <c r="AA20" s="187">
        <v>44</v>
      </c>
      <c r="AB20" s="187"/>
      <c r="AC20" s="187">
        <v>49</v>
      </c>
      <c r="AD20" s="187"/>
      <c r="AE20" s="187">
        <v>54</v>
      </c>
      <c r="AF20" s="187"/>
      <c r="AG20" s="188">
        <v>59</v>
      </c>
      <c r="AH20" s="189"/>
      <c r="AI20" s="189"/>
      <c r="AJ20" s="188">
        <v>64</v>
      </c>
      <c r="AK20" s="189"/>
      <c r="AL20" s="189"/>
      <c r="AM20" s="188">
        <v>69</v>
      </c>
      <c r="AN20" s="189"/>
      <c r="AO20" s="189"/>
      <c r="AP20" s="188">
        <v>74</v>
      </c>
      <c r="AQ20" s="189"/>
      <c r="AR20" s="189"/>
      <c r="AS20" s="188">
        <v>79</v>
      </c>
      <c r="AT20" s="189"/>
      <c r="AU20" s="189"/>
      <c r="AV20" s="188">
        <v>84</v>
      </c>
      <c r="AW20" s="189"/>
      <c r="AX20" s="189"/>
      <c r="AY20" s="278"/>
      <c r="AZ20" s="278"/>
      <c r="BA20" s="279"/>
      <c r="BI20" s="63"/>
    </row>
    <row r="21" spans="1:61" ht="9.75" customHeight="1">
      <c r="A21" s="11"/>
      <c r="B21" s="11"/>
      <c r="C21" s="11"/>
      <c r="D21" s="11"/>
      <c r="E21" s="12"/>
      <c r="F21" s="78"/>
      <c r="G21" s="75"/>
      <c r="H21" s="75"/>
      <c r="I21" s="75"/>
      <c r="J21" s="81"/>
      <c r="K21" s="81"/>
      <c r="L21" s="81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269"/>
      <c r="AZ21" s="269"/>
      <c r="BA21" s="269"/>
    </row>
    <row r="22" spans="1:61" ht="19.5" customHeight="1">
      <c r="A22" s="106" t="s">
        <v>188</v>
      </c>
      <c r="B22" s="104"/>
      <c r="C22" s="104"/>
      <c r="D22" s="104"/>
      <c r="E22" s="105"/>
      <c r="F22" s="180">
        <v>2302</v>
      </c>
      <c r="G22" s="179"/>
      <c r="H22" s="179"/>
      <c r="I22" s="179"/>
      <c r="J22" s="181">
        <v>2</v>
      </c>
      <c r="K22" s="181"/>
      <c r="L22" s="181"/>
      <c r="M22" s="181">
        <v>1</v>
      </c>
      <c r="N22" s="181"/>
      <c r="O22" s="181">
        <v>2</v>
      </c>
      <c r="P22" s="181"/>
      <c r="Q22" s="181">
        <v>1</v>
      </c>
      <c r="R22" s="181"/>
      <c r="S22" s="179">
        <v>2</v>
      </c>
      <c r="T22" s="179"/>
      <c r="U22" s="179">
        <v>4</v>
      </c>
      <c r="V22" s="179"/>
      <c r="W22" s="179">
        <v>9</v>
      </c>
      <c r="X22" s="179"/>
      <c r="Y22" s="179">
        <v>9</v>
      </c>
      <c r="Z22" s="179"/>
      <c r="AA22" s="179">
        <v>18</v>
      </c>
      <c r="AB22" s="179"/>
      <c r="AC22" s="179">
        <v>17</v>
      </c>
      <c r="AD22" s="179"/>
      <c r="AE22" s="179">
        <v>30</v>
      </c>
      <c r="AF22" s="179"/>
      <c r="AG22" s="179">
        <v>41</v>
      </c>
      <c r="AH22" s="179"/>
      <c r="AI22" s="179"/>
      <c r="AJ22" s="179">
        <v>79</v>
      </c>
      <c r="AK22" s="179"/>
      <c r="AL22" s="179"/>
      <c r="AM22" s="179">
        <v>166</v>
      </c>
      <c r="AN22" s="179"/>
      <c r="AO22" s="179"/>
      <c r="AP22" s="179">
        <v>181</v>
      </c>
      <c r="AQ22" s="179"/>
      <c r="AR22" s="179"/>
      <c r="AS22" s="179">
        <v>266</v>
      </c>
      <c r="AT22" s="179"/>
      <c r="AU22" s="179"/>
      <c r="AV22" s="179">
        <v>345</v>
      </c>
      <c r="AW22" s="179"/>
      <c r="AX22" s="179"/>
      <c r="AY22" s="179">
        <v>1129</v>
      </c>
      <c r="AZ22" s="179"/>
      <c r="BA22" s="179"/>
    </row>
    <row r="23" spans="1:61" ht="19.5" customHeight="1">
      <c r="A23" s="106" t="s">
        <v>166</v>
      </c>
      <c r="B23" s="104"/>
      <c r="C23" s="104"/>
      <c r="D23" s="104"/>
      <c r="E23" s="105"/>
      <c r="F23" s="180">
        <v>2234</v>
      </c>
      <c r="G23" s="179"/>
      <c r="H23" s="179"/>
      <c r="I23" s="179"/>
      <c r="J23" s="181">
        <v>1</v>
      </c>
      <c r="K23" s="181"/>
      <c r="L23" s="181"/>
      <c r="M23" s="181">
        <v>1</v>
      </c>
      <c r="N23" s="181"/>
      <c r="O23" s="181" t="s">
        <v>136</v>
      </c>
      <c r="P23" s="181"/>
      <c r="Q23" s="181">
        <v>1</v>
      </c>
      <c r="R23" s="181"/>
      <c r="S23" s="181" t="s">
        <v>136</v>
      </c>
      <c r="T23" s="181"/>
      <c r="U23" s="179">
        <v>1</v>
      </c>
      <c r="V23" s="179"/>
      <c r="W23" s="181" t="s">
        <v>136</v>
      </c>
      <c r="X23" s="181"/>
      <c r="Y23" s="179">
        <v>3</v>
      </c>
      <c r="Z23" s="179"/>
      <c r="AA23" s="179">
        <v>8</v>
      </c>
      <c r="AB23" s="179"/>
      <c r="AC23" s="179">
        <v>19</v>
      </c>
      <c r="AD23" s="179"/>
      <c r="AE23" s="179">
        <v>25</v>
      </c>
      <c r="AF23" s="179"/>
      <c r="AG23" s="179">
        <v>44</v>
      </c>
      <c r="AH23" s="179"/>
      <c r="AI23" s="179"/>
      <c r="AJ23" s="179">
        <v>72</v>
      </c>
      <c r="AK23" s="179"/>
      <c r="AL23" s="179"/>
      <c r="AM23" s="179">
        <v>154</v>
      </c>
      <c r="AN23" s="179"/>
      <c r="AO23" s="179"/>
      <c r="AP23" s="179">
        <v>178</v>
      </c>
      <c r="AQ23" s="179"/>
      <c r="AR23" s="179"/>
      <c r="AS23" s="179">
        <v>242</v>
      </c>
      <c r="AT23" s="179"/>
      <c r="AU23" s="179"/>
      <c r="AV23" s="179">
        <v>339</v>
      </c>
      <c r="AW23" s="179"/>
      <c r="AX23" s="179"/>
      <c r="AY23" s="179">
        <v>1146</v>
      </c>
      <c r="AZ23" s="179"/>
      <c r="BA23" s="179"/>
    </row>
    <row r="24" spans="1:61" ht="19.5" customHeight="1">
      <c r="A24" s="106" t="s">
        <v>180</v>
      </c>
      <c r="B24" s="104"/>
      <c r="C24" s="104"/>
      <c r="D24" s="104"/>
      <c r="E24" s="105"/>
      <c r="F24" s="180">
        <v>2261</v>
      </c>
      <c r="G24" s="179"/>
      <c r="H24" s="179"/>
      <c r="I24" s="179"/>
      <c r="J24" s="181">
        <v>5</v>
      </c>
      <c r="K24" s="181"/>
      <c r="L24" s="181"/>
      <c r="M24" s="181" t="s">
        <v>136</v>
      </c>
      <c r="N24" s="181"/>
      <c r="O24" s="181">
        <v>2</v>
      </c>
      <c r="P24" s="181"/>
      <c r="Q24" s="181">
        <v>1</v>
      </c>
      <c r="R24" s="181"/>
      <c r="S24" s="181">
        <v>2</v>
      </c>
      <c r="T24" s="181"/>
      <c r="U24" s="179">
        <v>2</v>
      </c>
      <c r="V24" s="179"/>
      <c r="W24" s="181">
        <v>4</v>
      </c>
      <c r="X24" s="181"/>
      <c r="Y24" s="179">
        <v>1</v>
      </c>
      <c r="Z24" s="179"/>
      <c r="AA24" s="179">
        <v>10</v>
      </c>
      <c r="AB24" s="179"/>
      <c r="AC24" s="179">
        <v>23</v>
      </c>
      <c r="AD24" s="179"/>
      <c r="AE24" s="179">
        <v>22</v>
      </c>
      <c r="AF24" s="179"/>
      <c r="AG24" s="179">
        <v>38</v>
      </c>
      <c r="AH24" s="179"/>
      <c r="AI24" s="179"/>
      <c r="AJ24" s="179">
        <v>55</v>
      </c>
      <c r="AK24" s="179"/>
      <c r="AL24" s="179"/>
      <c r="AM24" s="179">
        <v>132</v>
      </c>
      <c r="AN24" s="179"/>
      <c r="AO24" s="179"/>
      <c r="AP24" s="179">
        <v>192</v>
      </c>
      <c r="AQ24" s="179"/>
      <c r="AR24" s="179"/>
      <c r="AS24" s="179">
        <v>254</v>
      </c>
      <c r="AT24" s="179"/>
      <c r="AU24" s="179"/>
      <c r="AV24" s="179">
        <v>342</v>
      </c>
      <c r="AW24" s="179"/>
      <c r="AX24" s="179"/>
      <c r="AY24" s="179">
        <v>1176</v>
      </c>
      <c r="AZ24" s="179"/>
      <c r="BA24" s="179"/>
    </row>
    <row r="25" spans="1:61" ht="19.5" customHeight="1">
      <c r="A25" s="106" t="s">
        <v>189</v>
      </c>
      <c r="B25" s="104"/>
      <c r="C25" s="104"/>
      <c r="D25" s="104"/>
      <c r="E25" s="105"/>
      <c r="F25" s="180">
        <v>2186</v>
      </c>
      <c r="G25" s="179"/>
      <c r="H25" s="179"/>
      <c r="I25" s="179"/>
      <c r="J25" s="181" t="s">
        <v>194</v>
      </c>
      <c r="K25" s="181"/>
      <c r="L25" s="181"/>
      <c r="M25" s="181" t="s">
        <v>136</v>
      </c>
      <c r="N25" s="181"/>
      <c r="O25" s="181" t="s">
        <v>136</v>
      </c>
      <c r="P25" s="181"/>
      <c r="Q25" s="181">
        <v>1</v>
      </c>
      <c r="R25" s="181"/>
      <c r="S25" s="181">
        <v>2</v>
      </c>
      <c r="T25" s="181"/>
      <c r="U25" s="179">
        <v>2</v>
      </c>
      <c r="V25" s="179"/>
      <c r="W25" s="181">
        <v>4</v>
      </c>
      <c r="X25" s="181"/>
      <c r="Y25" s="179">
        <v>9</v>
      </c>
      <c r="Z25" s="179"/>
      <c r="AA25" s="179">
        <v>9</v>
      </c>
      <c r="AB25" s="179"/>
      <c r="AC25" s="179">
        <v>21</v>
      </c>
      <c r="AD25" s="179"/>
      <c r="AE25" s="179">
        <v>29</v>
      </c>
      <c r="AF25" s="179"/>
      <c r="AG25" s="179">
        <v>43</v>
      </c>
      <c r="AH25" s="179"/>
      <c r="AI25" s="179"/>
      <c r="AJ25" s="179">
        <v>62</v>
      </c>
      <c r="AK25" s="179"/>
      <c r="AL25" s="179"/>
      <c r="AM25" s="179">
        <v>131</v>
      </c>
      <c r="AN25" s="179"/>
      <c r="AO25" s="179"/>
      <c r="AP25" s="179">
        <v>180</v>
      </c>
      <c r="AQ25" s="179"/>
      <c r="AR25" s="179"/>
      <c r="AS25" s="179">
        <v>268</v>
      </c>
      <c r="AT25" s="179"/>
      <c r="AU25" s="179"/>
      <c r="AV25" s="179">
        <v>306</v>
      </c>
      <c r="AW25" s="179"/>
      <c r="AX25" s="179"/>
      <c r="AY25" s="179">
        <v>1119</v>
      </c>
      <c r="AZ25" s="179"/>
      <c r="BA25" s="179"/>
    </row>
    <row r="26" spans="1:61" ht="9.9499999999999993" customHeight="1" thickBot="1">
      <c r="A26" s="83"/>
      <c r="B26" s="83"/>
      <c r="C26" s="83"/>
      <c r="D26" s="83"/>
      <c r="E26" s="84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</row>
    <row r="27" spans="1:61" ht="19.5" customHeight="1">
      <c r="B27" s="109" t="s">
        <v>195</v>
      </c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</row>
    <row r="28" spans="1:61" ht="19.5" customHeight="1"/>
    <row r="29" spans="1:61" ht="19.5" customHeight="1"/>
    <row r="30" spans="1:61" ht="19.5" customHeight="1">
      <c r="A30" s="175" t="s">
        <v>109</v>
      </c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  <c r="AI30" s="175"/>
      <c r="AJ30" s="175"/>
      <c r="AK30" s="175"/>
      <c r="AL30" s="175"/>
      <c r="AM30" s="175"/>
      <c r="AN30" s="175"/>
      <c r="AO30" s="175"/>
      <c r="AP30" s="175"/>
      <c r="AQ30" s="175"/>
      <c r="AR30" s="175"/>
      <c r="AS30" s="175"/>
      <c r="AT30" s="175"/>
      <c r="AU30" s="175"/>
      <c r="AV30" s="175"/>
      <c r="AW30" s="175"/>
      <c r="AX30" s="175"/>
      <c r="AY30" s="175"/>
      <c r="AZ30" s="175"/>
      <c r="BA30" s="175"/>
    </row>
    <row r="31" spans="1:61" ht="19.5" customHeight="1" thickBot="1">
      <c r="A31" s="79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</row>
    <row r="32" spans="1:61" ht="39" customHeight="1">
      <c r="A32" s="176"/>
      <c r="B32" s="176"/>
      <c r="C32" s="176"/>
      <c r="D32" s="176"/>
      <c r="E32" s="176"/>
      <c r="F32" s="177" t="s">
        <v>29</v>
      </c>
      <c r="G32" s="177"/>
      <c r="H32" s="177"/>
      <c r="I32" s="177"/>
      <c r="J32" s="178" t="s">
        <v>30</v>
      </c>
      <c r="K32" s="178"/>
      <c r="L32" s="178"/>
      <c r="M32" s="178"/>
      <c r="N32" s="178"/>
      <c r="O32" s="178" t="s">
        <v>31</v>
      </c>
      <c r="P32" s="178"/>
      <c r="Q32" s="178"/>
      <c r="R32" s="178"/>
      <c r="S32" s="178"/>
      <c r="T32" s="178" t="s">
        <v>32</v>
      </c>
      <c r="U32" s="178"/>
      <c r="V32" s="178"/>
      <c r="W32" s="178"/>
      <c r="X32" s="178"/>
      <c r="Y32" s="177" t="s">
        <v>36</v>
      </c>
      <c r="Z32" s="177"/>
      <c r="AA32" s="177"/>
      <c r="AB32" s="177"/>
      <c r="AC32" s="178" t="s">
        <v>33</v>
      </c>
      <c r="AD32" s="177"/>
      <c r="AE32" s="177"/>
      <c r="AF32" s="177"/>
      <c r="AG32" s="178" t="s">
        <v>37</v>
      </c>
      <c r="AH32" s="177"/>
      <c r="AI32" s="177"/>
      <c r="AJ32" s="177"/>
      <c r="AK32" s="177" t="s">
        <v>38</v>
      </c>
      <c r="AL32" s="177"/>
      <c r="AM32" s="177"/>
      <c r="AN32" s="177"/>
      <c r="AO32" s="178" t="s">
        <v>34</v>
      </c>
      <c r="AP32" s="177"/>
      <c r="AQ32" s="177"/>
      <c r="AR32" s="177"/>
      <c r="AS32" s="177" t="s">
        <v>35</v>
      </c>
      <c r="AT32" s="177"/>
      <c r="AU32" s="177"/>
      <c r="AV32" s="177"/>
      <c r="AW32" s="177" t="s">
        <v>1</v>
      </c>
      <c r="AX32" s="177"/>
      <c r="AY32" s="177"/>
      <c r="AZ32" s="177"/>
      <c r="BA32" s="155"/>
    </row>
    <row r="33" spans="1:58" ht="9.9499999999999993" customHeight="1">
      <c r="A33" s="15"/>
      <c r="B33" s="15"/>
      <c r="C33" s="15"/>
      <c r="D33" s="15"/>
      <c r="E33" s="15"/>
      <c r="F33" s="78"/>
      <c r="G33" s="75"/>
      <c r="H33" s="75"/>
      <c r="I33" s="75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</row>
    <row r="34" spans="1:58" ht="19.5" customHeight="1">
      <c r="A34" s="106" t="s">
        <v>188</v>
      </c>
      <c r="B34" s="104"/>
      <c r="C34" s="104"/>
      <c r="D34" s="104"/>
      <c r="E34" s="105"/>
      <c r="F34" s="174">
        <v>2302</v>
      </c>
      <c r="G34" s="173"/>
      <c r="H34" s="173"/>
      <c r="I34" s="173"/>
      <c r="J34" s="172">
        <v>197</v>
      </c>
      <c r="K34" s="172"/>
      <c r="L34" s="172"/>
      <c r="M34" s="172"/>
      <c r="N34" s="172"/>
      <c r="O34" s="172">
        <v>581</v>
      </c>
      <c r="P34" s="172"/>
      <c r="Q34" s="172"/>
      <c r="R34" s="172"/>
      <c r="S34" s="172"/>
      <c r="T34" s="172">
        <v>506</v>
      </c>
      <c r="U34" s="172"/>
      <c r="V34" s="172"/>
      <c r="W34" s="172"/>
      <c r="X34" s="172"/>
      <c r="Y34" s="172">
        <v>112</v>
      </c>
      <c r="Z34" s="172"/>
      <c r="AA34" s="172"/>
      <c r="AB34" s="172"/>
      <c r="AC34" s="172">
        <v>83</v>
      </c>
      <c r="AD34" s="172"/>
      <c r="AE34" s="172"/>
      <c r="AF34" s="172"/>
      <c r="AG34" s="172">
        <v>171</v>
      </c>
      <c r="AH34" s="172"/>
      <c r="AI34" s="172"/>
      <c r="AJ34" s="172"/>
      <c r="AK34" s="172">
        <v>29</v>
      </c>
      <c r="AL34" s="172"/>
      <c r="AM34" s="172"/>
      <c r="AN34" s="172"/>
      <c r="AO34" s="172">
        <v>39</v>
      </c>
      <c r="AP34" s="172"/>
      <c r="AQ34" s="172"/>
      <c r="AR34" s="172"/>
      <c r="AS34" s="172">
        <v>36</v>
      </c>
      <c r="AT34" s="172"/>
      <c r="AU34" s="172"/>
      <c r="AV34" s="172"/>
      <c r="AW34" s="173">
        <v>548</v>
      </c>
      <c r="AX34" s="173"/>
      <c r="AY34" s="173"/>
      <c r="AZ34" s="173"/>
      <c r="BA34" s="173"/>
    </row>
    <row r="35" spans="1:58" ht="19.5" customHeight="1">
      <c r="A35" s="106" t="s">
        <v>166</v>
      </c>
      <c r="B35" s="104"/>
      <c r="C35" s="104"/>
      <c r="D35" s="104"/>
      <c r="E35" s="105"/>
      <c r="F35" s="174">
        <v>2234</v>
      </c>
      <c r="G35" s="173"/>
      <c r="H35" s="173"/>
      <c r="I35" s="173"/>
      <c r="J35" s="172">
        <v>160</v>
      </c>
      <c r="K35" s="172"/>
      <c r="L35" s="172"/>
      <c r="M35" s="172"/>
      <c r="N35" s="172"/>
      <c r="O35" s="172">
        <v>551</v>
      </c>
      <c r="P35" s="172"/>
      <c r="Q35" s="172"/>
      <c r="R35" s="172"/>
      <c r="S35" s="172"/>
      <c r="T35" s="172">
        <v>527</v>
      </c>
      <c r="U35" s="172"/>
      <c r="V35" s="172"/>
      <c r="W35" s="172"/>
      <c r="X35" s="172"/>
      <c r="Y35" s="172">
        <v>118</v>
      </c>
      <c r="Z35" s="172"/>
      <c r="AA35" s="172"/>
      <c r="AB35" s="172"/>
      <c r="AC35" s="172">
        <v>88</v>
      </c>
      <c r="AD35" s="172"/>
      <c r="AE35" s="172"/>
      <c r="AF35" s="172"/>
      <c r="AG35" s="172">
        <v>165</v>
      </c>
      <c r="AH35" s="172"/>
      <c r="AI35" s="172"/>
      <c r="AJ35" s="172"/>
      <c r="AK35" s="172">
        <v>32</v>
      </c>
      <c r="AL35" s="172"/>
      <c r="AM35" s="172"/>
      <c r="AN35" s="172"/>
      <c r="AO35" s="172">
        <v>32</v>
      </c>
      <c r="AP35" s="172"/>
      <c r="AQ35" s="172"/>
      <c r="AR35" s="172"/>
      <c r="AS35" s="172">
        <v>20</v>
      </c>
      <c r="AT35" s="172"/>
      <c r="AU35" s="172"/>
      <c r="AV35" s="172"/>
      <c r="AW35" s="173">
        <v>541</v>
      </c>
      <c r="AX35" s="173"/>
      <c r="AY35" s="173"/>
      <c r="AZ35" s="173"/>
      <c r="BA35" s="173"/>
    </row>
    <row r="36" spans="1:58" ht="19.5" customHeight="1">
      <c r="A36" s="106" t="s">
        <v>180</v>
      </c>
      <c r="B36" s="104"/>
      <c r="C36" s="104"/>
      <c r="D36" s="104"/>
      <c r="E36" s="105"/>
      <c r="F36" s="174">
        <v>2261</v>
      </c>
      <c r="G36" s="173"/>
      <c r="H36" s="173"/>
      <c r="I36" s="173"/>
      <c r="J36" s="172">
        <v>185</v>
      </c>
      <c r="K36" s="172"/>
      <c r="L36" s="172"/>
      <c r="M36" s="172"/>
      <c r="N36" s="172"/>
      <c r="O36" s="172">
        <v>546</v>
      </c>
      <c r="P36" s="172"/>
      <c r="Q36" s="172"/>
      <c r="R36" s="172"/>
      <c r="S36" s="172"/>
      <c r="T36" s="172">
        <v>490</v>
      </c>
      <c r="U36" s="172"/>
      <c r="V36" s="172"/>
      <c r="W36" s="172"/>
      <c r="X36" s="172"/>
      <c r="Y36" s="172">
        <v>157</v>
      </c>
      <c r="Z36" s="172"/>
      <c r="AA36" s="172"/>
      <c r="AB36" s="172"/>
      <c r="AC36" s="172">
        <v>102</v>
      </c>
      <c r="AD36" s="172"/>
      <c r="AE36" s="172"/>
      <c r="AF36" s="172"/>
      <c r="AG36" s="172">
        <v>157</v>
      </c>
      <c r="AH36" s="172"/>
      <c r="AI36" s="172"/>
      <c r="AJ36" s="172"/>
      <c r="AK36" s="172">
        <v>15</v>
      </c>
      <c r="AL36" s="172"/>
      <c r="AM36" s="172"/>
      <c r="AN36" s="172"/>
      <c r="AO36" s="172">
        <v>32</v>
      </c>
      <c r="AP36" s="172"/>
      <c r="AQ36" s="172"/>
      <c r="AR36" s="172"/>
      <c r="AS36" s="172">
        <v>22</v>
      </c>
      <c r="AT36" s="172"/>
      <c r="AU36" s="172"/>
      <c r="AV36" s="172"/>
      <c r="AW36" s="173">
        <v>555</v>
      </c>
      <c r="AX36" s="173"/>
      <c r="AY36" s="173"/>
      <c r="AZ36" s="173"/>
      <c r="BA36" s="173"/>
    </row>
    <row r="37" spans="1:58" ht="19.5" customHeight="1">
      <c r="A37" s="106" t="s">
        <v>189</v>
      </c>
      <c r="B37" s="104"/>
      <c r="C37" s="104"/>
      <c r="D37" s="104"/>
      <c r="E37" s="105"/>
      <c r="F37" s="174">
        <v>2186</v>
      </c>
      <c r="G37" s="173"/>
      <c r="H37" s="173"/>
      <c r="I37" s="173"/>
      <c r="J37" s="172">
        <v>188</v>
      </c>
      <c r="K37" s="172"/>
      <c r="L37" s="172"/>
      <c r="M37" s="172"/>
      <c r="N37" s="172"/>
      <c r="O37" s="172">
        <v>562</v>
      </c>
      <c r="P37" s="172"/>
      <c r="Q37" s="172"/>
      <c r="R37" s="172"/>
      <c r="S37" s="172"/>
      <c r="T37" s="172">
        <v>469</v>
      </c>
      <c r="U37" s="172"/>
      <c r="V37" s="172"/>
      <c r="W37" s="172"/>
      <c r="X37" s="172"/>
      <c r="Y37" s="172">
        <v>135</v>
      </c>
      <c r="Z37" s="172"/>
      <c r="AA37" s="172"/>
      <c r="AB37" s="172"/>
      <c r="AC37" s="172">
        <v>73</v>
      </c>
      <c r="AD37" s="172"/>
      <c r="AE37" s="172"/>
      <c r="AF37" s="172"/>
      <c r="AG37" s="172">
        <v>120</v>
      </c>
      <c r="AH37" s="172"/>
      <c r="AI37" s="172"/>
      <c r="AJ37" s="172"/>
      <c r="AK37" s="172">
        <v>30</v>
      </c>
      <c r="AL37" s="172"/>
      <c r="AM37" s="172"/>
      <c r="AN37" s="172"/>
      <c r="AO37" s="172">
        <v>32</v>
      </c>
      <c r="AP37" s="172"/>
      <c r="AQ37" s="172"/>
      <c r="AR37" s="172"/>
      <c r="AS37" s="172">
        <v>33</v>
      </c>
      <c r="AT37" s="172"/>
      <c r="AU37" s="172"/>
      <c r="AV37" s="172"/>
      <c r="AW37" s="173">
        <v>544</v>
      </c>
      <c r="AX37" s="173"/>
      <c r="AY37" s="173"/>
      <c r="AZ37" s="173"/>
      <c r="BA37" s="173"/>
      <c r="BF37" s="93"/>
    </row>
    <row r="38" spans="1:58" ht="9.9499999999999993" customHeight="1" thickBot="1">
      <c r="A38" s="83"/>
      <c r="B38" s="83"/>
      <c r="C38" s="83"/>
      <c r="D38" s="83"/>
      <c r="E38" s="84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</row>
    <row r="39" spans="1:58" ht="19.5" customHeight="1">
      <c r="B39" s="109" t="s">
        <v>195</v>
      </c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</row>
  </sheetData>
  <mergeCells count="287">
    <mergeCell ref="A1:BA1"/>
    <mergeCell ref="F3:I6"/>
    <mergeCell ref="J3:AG3"/>
    <mergeCell ref="AH3:BA3"/>
    <mergeCell ref="J4:L6"/>
    <mergeCell ref="M4:O4"/>
    <mergeCell ref="P4:R4"/>
    <mergeCell ref="S4:U4"/>
    <mergeCell ref="V4:X4"/>
    <mergeCell ref="Y4:AA4"/>
    <mergeCell ref="AB4:AD4"/>
    <mergeCell ref="AE4:AG6"/>
    <mergeCell ref="AH4:AK6"/>
    <mergeCell ref="AL4:AO6"/>
    <mergeCell ref="AP4:AS6"/>
    <mergeCell ref="AT4:AW6"/>
    <mergeCell ref="AX4:BA6"/>
    <mergeCell ref="M5:O5"/>
    <mergeCell ref="P5:R5"/>
    <mergeCell ref="S5:U5"/>
    <mergeCell ref="V5:X5"/>
    <mergeCell ref="Y5:AA5"/>
    <mergeCell ref="AB5:AD5"/>
    <mergeCell ref="M6:O6"/>
    <mergeCell ref="P6:R6"/>
    <mergeCell ref="S6:U6"/>
    <mergeCell ref="V6:X6"/>
    <mergeCell ref="Y6:AA6"/>
    <mergeCell ref="AB6:AD6"/>
    <mergeCell ref="A8:E8"/>
    <mergeCell ref="F8:I8"/>
    <mergeCell ref="J8:L8"/>
    <mergeCell ref="M8:O8"/>
    <mergeCell ref="P8:R8"/>
    <mergeCell ref="S8:U8"/>
    <mergeCell ref="V8:X8"/>
    <mergeCell ref="Y8:AA8"/>
    <mergeCell ref="AB8:AD8"/>
    <mergeCell ref="AE8:AG8"/>
    <mergeCell ref="AH8:AK8"/>
    <mergeCell ref="AL8:AO8"/>
    <mergeCell ref="AP8:AS8"/>
    <mergeCell ref="AT8:AW8"/>
    <mergeCell ref="AX8:BA8"/>
    <mergeCell ref="A9:E9"/>
    <mergeCell ref="F9:I9"/>
    <mergeCell ref="J9:L9"/>
    <mergeCell ref="M9:O9"/>
    <mergeCell ref="P9:R9"/>
    <mergeCell ref="S9:U9"/>
    <mergeCell ref="V9:X9"/>
    <mergeCell ref="Y9:AA9"/>
    <mergeCell ref="AB9:AD9"/>
    <mergeCell ref="AE9:AG9"/>
    <mergeCell ref="AH9:AK9"/>
    <mergeCell ref="AL9:AO9"/>
    <mergeCell ref="AP9:AS9"/>
    <mergeCell ref="AT9:AW9"/>
    <mergeCell ref="AX9:BA9"/>
    <mergeCell ref="A10:E10"/>
    <mergeCell ref="F10:I10"/>
    <mergeCell ref="J10:L10"/>
    <mergeCell ref="M10:O10"/>
    <mergeCell ref="P10:R10"/>
    <mergeCell ref="S10:U10"/>
    <mergeCell ref="V10:X10"/>
    <mergeCell ref="Y10:AA10"/>
    <mergeCell ref="AB10:AD10"/>
    <mergeCell ref="A11:E11"/>
    <mergeCell ref="F11:I11"/>
    <mergeCell ref="J11:L11"/>
    <mergeCell ref="M11:O11"/>
    <mergeCell ref="P11:R11"/>
    <mergeCell ref="S11:U11"/>
    <mergeCell ref="V11:X11"/>
    <mergeCell ref="Y11:AA11"/>
    <mergeCell ref="AB11:AD11"/>
    <mergeCell ref="AV18:AX18"/>
    <mergeCell ref="AY18:BA20"/>
    <mergeCell ref="J19:L19"/>
    <mergeCell ref="M19:N19"/>
    <mergeCell ref="O19:P19"/>
    <mergeCell ref="AE10:AG10"/>
    <mergeCell ref="AH10:AK10"/>
    <mergeCell ref="AL10:AO10"/>
    <mergeCell ref="AP10:AS10"/>
    <mergeCell ref="AT10:AW10"/>
    <mergeCell ref="AX10:BA10"/>
    <mergeCell ref="AE11:AG11"/>
    <mergeCell ref="AH11:AK11"/>
    <mergeCell ref="AL11:AO11"/>
    <mergeCell ref="AP11:AS11"/>
    <mergeCell ref="AT11:AW11"/>
    <mergeCell ref="AX11:BA11"/>
    <mergeCell ref="U19:V19"/>
    <mergeCell ref="W19:X19"/>
    <mergeCell ref="Y19:Z19"/>
    <mergeCell ref="AA19:AB19"/>
    <mergeCell ref="AC19:AD19"/>
    <mergeCell ref="B13:U13"/>
    <mergeCell ref="A16:BA16"/>
    <mergeCell ref="F18:I20"/>
    <mergeCell ref="J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AG18:AI18"/>
    <mergeCell ref="AJ18:AL18"/>
    <mergeCell ref="AM18:AO18"/>
    <mergeCell ref="AJ19:AL19"/>
    <mergeCell ref="AM19:AO19"/>
    <mergeCell ref="AP19:AR19"/>
    <mergeCell ref="AG19:AI19"/>
    <mergeCell ref="AS19:AU19"/>
    <mergeCell ref="AV19:AX19"/>
    <mergeCell ref="AP18:AR18"/>
    <mergeCell ref="AS18:AU18"/>
    <mergeCell ref="J20:L20"/>
    <mergeCell ref="M20:N20"/>
    <mergeCell ref="O20:P20"/>
    <mergeCell ref="Q20:R20"/>
    <mergeCell ref="S20:T20"/>
    <mergeCell ref="U20:V20"/>
    <mergeCell ref="W20:X20"/>
    <mergeCell ref="Y20:Z20"/>
    <mergeCell ref="AA20:AB20"/>
    <mergeCell ref="AC20:AD20"/>
    <mergeCell ref="AE20:AF20"/>
    <mergeCell ref="AG20:AI20"/>
    <mergeCell ref="AJ20:AL20"/>
    <mergeCell ref="AM20:AO20"/>
    <mergeCell ref="AP20:AR20"/>
    <mergeCell ref="AS20:AU20"/>
    <mergeCell ref="AV20:AX20"/>
    <mergeCell ref="Q19:R19"/>
    <mergeCell ref="S19:T19"/>
    <mergeCell ref="AE19:AF19"/>
    <mergeCell ref="AC22:AD22"/>
    <mergeCell ref="AE22:AF22"/>
    <mergeCell ref="AG22:AI22"/>
    <mergeCell ref="AJ22:AL22"/>
    <mergeCell ref="AM22:AO22"/>
    <mergeCell ref="AP22:AR22"/>
    <mergeCell ref="AS22:AU22"/>
    <mergeCell ref="A22:E22"/>
    <mergeCell ref="F22:I22"/>
    <mergeCell ref="J22:L22"/>
    <mergeCell ref="M22:N22"/>
    <mergeCell ref="O22:P22"/>
    <mergeCell ref="Q22:R22"/>
    <mergeCell ref="S22:T22"/>
    <mergeCell ref="U22:V22"/>
    <mergeCell ref="W22:X22"/>
    <mergeCell ref="AV22:AX22"/>
    <mergeCell ref="AY22:BA22"/>
    <mergeCell ref="A23:E23"/>
    <mergeCell ref="F23:I23"/>
    <mergeCell ref="J23:L23"/>
    <mergeCell ref="M23:N23"/>
    <mergeCell ref="O23:P23"/>
    <mergeCell ref="Q23:R23"/>
    <mergeCell ref="S23:T23"/>
    <mergeCell ref="U23:V23"/>
    <mergeCell ref="W23:X23"/>
    <mergeCell ref="Y23:Z23"/>
    <mergeCell ref="AA23:AB23"/>
    <mergeCell ref="AC23:AD23"/>
    <mergeCell ref="AE23:AF23"/>
    <mergeCell ref="AG23:AI23"/>
    <mergeCell ref="AJ23:AL23"/>
    <mergeCell ref="AM23:AO23"/>
    <mergeCell ref="AP23:AR23"/>
    <mergeCell ref="AS23:AU23"/>
    <mergeCell ref="AV23:AX23"/>
    <mergeCell ref="AY23:BA23"/>
    <mergeCell ref="Y22:Z22"/>
    <mergeCell ref="AA22:AB22"/>
    <mergeCell ref="AC24:AD24"/>
    <mergeCell ref="AE24:AF24"/>
    <mergeCell ref="AG24:AI24"/>
    <mergeCell ref="AJ24:AL24"/>
    <mergeCell ref="AM24:AO24"/>
    <mergeCell ref="AP24:AR24"/>
    <mergeCell ref="AS24:AU24"/>
    <mergeCell ref="A24:E24"/>
    <mergeCell ref="F24:I24"/>
    <mergeCell ref="J24:L24"/>
    <mergeCell ref="M24:N24"/>
    <mergeCell ref="O24:P24"/>
    <mergeCell ref="Q24:R24"/>
    <mergeCell ref="S24:T24"/>
    <mergeCell ref="U24:V24"/>
    <mergeCell ref="W24:X24"/>
    <mergeCell ref="AV24:AX24"/>
    <mergeCell ref="AY24:BA24"/>
    <mergeCell ref="A25:E25"/>
    <mergeCell ref="F25:I25"/>
    <mergeCell ref="J25:L25"/>
    <mergeCell ref="M25:N25"/>
    <mergeCell ref="O25:P25"/>
    <mergeCell ref="Q25:R25"/>
    <mergeCell ref="S25:T25"/>
    <mergeCell ref="U25:V25"/>
    <mergeCell ref="W25:X25"/>
    <mergeCell ref="Y25:Z25"/>
    <mergeCell ref="AA25:AB25"/>
    <mergeCell ref="AC25:AD25"/>
    <mergeCell ref="AE25:AF25"/>
    <mergeCell ref="AG25:AI25"/>
    <mergeCell ref="AJ25:AL25"/>
    <mergeCell ref="AM25:AO25"/>
    <mergeCell ref="AP25:AR25"/>
    <mergeCell ref="AS25:AU25"/>
    <mergeCell ref="AV25:AX25"/>
    <mergeCell ref="AY25:BA25"/>
    <mergeCell ref="Y24:Z24"/>
    <mergeCell ref="AA24:AB24"/>
    <mergeCell ref="AK34:AN34"/>
    <mergeCell ref="B27:U27"/>
    <mergeCell ref="A30:BA30"/>
    <mergeCell ref="A32:E32"/>
    <mergeCell ref="F32:I32"/>
    <mergeCell ref="J32:N32"/>
    <mergeCell ref="O32:S32"/>
    <mergeCell ref="T32:X32"/>
    <mergeCell ref="Y32:AB32"/>
    <mergeCell ref="AC32:AF32"/>
    <mergeCell ref="AG32:AJ32"/>
    <mergeCell ref="AK32:AN32"/>
    <mergeCell ref="AO32:AR32"/>
    <mergeCell ref="AS32:AV32"/>
    <mergeCell ref="AW32:BA32"/>
    <mergeCell ref="AK36:AN36"/>
    <mergeCell ref="AO34:AR34"/>
    <mergeCell ref="AS34:AV34"/>
    <mergeCell ref="AW34:BA34"/>
    <mergeCell ref="A35:E35"/>
    <mergeCell ref="F35:I35"/>
    <mergeCell ref="J35:N35"/>
    <mergeCell ref="O35:S35"/>
    <mergeCell ref="T35:X35"/>
    <mergeCell ref="Y35:AB35"/>
    <mergeCell ref="AC35:AF35"/>
    <mergeCell ref="AG35:AJ35"/>
    <mergeCell ref="AK35:AN35"/>
    <mergeCell ref="AO35:AR35"/>
    <mergeCell ref="AS35:AV35"/>
    <mergeCell ref="AW35:BA35"/>
    <mergeCell ref="A34:E34"/>
    <mergeCell ref="F34:I34"/>
    <mergeCell ref="J34:N34"/>
    <mergeCell ref="O34:S34"/>
    <mergeCell ref="T34:X34"/>
    <mergeCell ref="Y34:AB34"/>
    <mergeCell ref="AC34:AF34"/>
    <mergeCell ref="AG34:AJ34"/>
    <mergeCell ref="B39:U39"/>
    <mergeCell ref="AC37:AF37"/>
    <mergeCell ref="AG37:AJ37"/>
    <mergeCell ref="AK37:AN37"/>
    <mergeCell ref="AO37:AR37"/>
    <mergeCell ref="AS37:AV37"/>
    <mergeCell ref="AO36:AR36"/>
    <mergeCell ref="AS36:AV36"/>
    <mergeCell ref="AW36:BA36"/>
    <mergeCell ref="AW37:BA37"/>
    <mergeCell ref="A37:E37"/>
    <mergeCell ref="F37:I37"/>
    <mergeCell ref="J37:N37"/>
    <mergeCell ref="O37:S37"/>
    <mergeCell ref="T37:X37"/>
    <mergeCell ref="Y37:AB37"/>
    <mergeCell ref="A36:E36"/>
    <mergeCell ref="F36:I36"/>
    <mergeCell ref="J36:N36"/>
    <mergeCell ref="O36:S36"/>
    <mergeCell ref="T36:X36"/>
    <mergeCell ref="Y36:AB36"/>
    <mergeCell ref="AC36:AF36"/>
    <mergeCell ref="AG36:AJ36"/>
  </mergeCells>
  <phoneticPr fontId="4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52"/>
  <sheetViews>
    <sheetView zoomScaleNormal="100" workbookViewId="0">
      <pane xSplit="1" ySplit="5" topLeftCell="B6" activePane="bottomRight" state="frozen"/>
      <selection activeCell="BM22" sqref="BM22"/>
      <selection pane="topRight" activeCell="BM22" sqref="BM22"/>
      <selection pane="bottomLeft" activeCell="BM22" sqref="BM22"/>
      <selection pane="bottomRight" activeCell="BD31" sqref="BD31"/>
    </sheetView>
  </sheetViews>
  <sheetFormatPr defaultColWidth="8.625" defaultRowHeight="14.25"/>
  <cols>
    <col min="1" max="1" width="10.75" style="16" customWidth="1"/>
    <col min="2" max="9" width="8.625" style="16" customWidth="1"/>
    <col min="10" max="10" width="4.625" style="16" customWidth="1"/>
    <col min="11" max="11" width="1" style="16" customWidth="1"/>
    <col min="12" max="112" width="1.625" style="16" customWidth="1"/>
    <col min="113" max="16384" width="8.625" style="16"/>
  </cols>
  <sheetData>
    <row r="1" spans="1:29" ht="19.5" customHeight="1">
      <c r="A1" s="207" t="s">
        <v>110</v>
      </c>
      <c r="B1" s="207"/>
      <c r="C1" s="207"/>
      <c r="D1" s="207"/>
      <c r="E1" s="207"/>
      <c r="F1" s="207"/>
      <c r="G1" s="207"/>
      <c r="H1" s="207"/>
      <c r="I1" s="207"/>
    </row>
    <row r="2" spans="1:29" ht="13.5" customHeight="1" thickBot="1">
      <c r="A2" s="17"/>
      <c r="B2" s="18"/>
      <c r="C2" s="18"/>
      <c r="D2" s="18"/>
      <c r="E2" s="18"/>
      <c r="F2" s="18"/>
      <c r="G2" s="18"/>
      <c r="H2" s="18"/>
      <c r="I2" s="18"/>
    </row>
    <row r="3" spans="1:29" s="19" customFormat="1" ht="21.75" customHeight="1">
      <c r="B3" s="208" t="s">
        <v>41</v>
      </c>
      <c r="C3" s="209"/>
      <c r="D3" s="209"/>
      <c r="E3" s="209"/>
      <c r="F3" s="208" t="s">
        <v>42</v>
      </c>
      <c r="G3" s="209"/>
      <c r="H3" s="209"/>
      <c r="I3" s="209"/>
    </row>
    <row r="4" spans="1:29" s="19" customFormat="1" ht="21.75" customHeight="1">
      <c r="A4" s="20"/>
      <c r="B4" s="21" t="s">
        <v>98</v>
      </c>
      <c r="C4" s="21" t="s">
        <v>43</v>
      </c>
      <c r="D4" s="21" t="s">
        <v>44</v>
      </c>
      <c r="E4" s="21" t="s">
        <v>45</v>
      </c>
      <c r="F4" s="21" t="s">
        <v>98</v>
      </c>
      <c r="G4" s="21" t="s">
        <v>43</v>
      </c>
      <c r="H4" s="21" t="s">
        <v>44</v>
      </c>
      <c r="I4" s="21" t="s">
        <v>45</v>
      </c>
    </row>
    <row r="5" spans="1:29" ht="9" customHeight="1">
      <c r="A5" s="22"/>
      <c r="B5" s="23"/>
      <c r="C5" s="24"/>
      <c r="D5" s="24"/>
      <c r="E5" s="24"/>
      <c r="F5" s="24"/>
      <c r="G5" s="24"/>
      <c r="H5" s="24"/>
      <c r="I5" s="24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6"/>
      <c r="AB5" s="26"/>
      <c r="AC5" s="26"/>
    </row>
    <row r="6" spans="1:29" ht="9" customHeight="1">
      <c r="A6" s="27"/>
      <c r="B6" s="23"/>
      <c r="C6" s="24"/>
      <c r="D6" s="24"/>
      <c r="E6" s="24"/>
      <c r="F6" s="24"/>
      <c r="G6" s="24"/>
      <c r="H6" s="24"/>
      <c r="I6" s="24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6"/>
      <c r="AB6" s="26"/>
      <c r="AC6" s="26"/>
    </row>
    <row r="7" spans="1:29" ht="20.100000000000001" customHeight="1">
      <c r="A7" s="92" t="s">
        <v>186</v>
      </c>
      <c r="B7" s="23">
        <v>78.36</v>
      </c>
      <c r="C7" s="24">
        <v>58.89</v>
      </c>
      <c r="D7" s="28">
        <v>39.67</v>
      </c>
      <c r="E7" s="24">
        <v>18.02</v>
      </c>
      <c r="F7" s="24">
        <v>85.33</v>
      </c>
      <c r="G7" s="24">
        <v>65.790000000000006</v>
      </c>
      <c r="H7" s="28">
        <v>46.22</v>
      </c>
      <c r="I7" s="24">
        <v>23.04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6"/>
      <c r="AB7" s="26"/>
      <c r="AC7" s="26"/>
    </row>
    <row r="8" spans="1:29" ht="9" customHeight="1">
      <c r="A8" s="27"/>
      <c r="B8" s="23"/>
      <c r="C8" s="24"/>
      <c r="D8" s="24"/>
      <c r="E8" s="24"/>
      <c r="F8" s="24"/>
      <c r="G8" s="24"/>
      <c r="H8" s="28"/>
      <c r="I8" s="24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6"/>
      <c r="AB8" s="26"/>
      <c r="AC8" s="26"/>
    </row>
    <row r="9" spans="1:29" ht="20.100000000000001" customHeight="1">
      <c r="A9" s="27" t="s">
        <v>46</v>
      </c>
      <c r="B9" s="23">
        <v>78.64</v>
      </c>
      <c r="C9" s="24">
        <v>59.15</v>
      </c>
      <c r="D9" s="28">
        <v>39.93</v>
      </c>
      <c r="E9" s="24">
        <v>18.21</v>
      </c>
      <c r="F9" s="24">
        <v>85.59</v>
      </c>
      <c r="G9" s="24">
        <v>66.010000000000005</v>
      </c>
      <c r="H9" s="28">
        <v>46.44</v>
      </c>
      <c r="I9" s="24">
        <v>23.28</v>
      </c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6"/>
      <c r="AB9" s="26"/>
      <c r="AC9" s="26"/>
    </row>
    <row r="10" spans="1:29" ht="9" customHeight="1">
      <c r="A10" s="27"/>
      <c r="B10" s="29"/>
      <c r="C10" s="30"/>
      <c r="D10" s="30"/>
      <c r="E10" s="30"/>
      <c r="F10" s="30"/>
      <c r="G10" s="30"/>
      <c r="H10" s="31"/>
      <c r="I10" s="30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6"/>
      <c r="AB10" s="26"/>
      <c r="AC10" s="26"/>
    </row>
    <row r="11" spans="1:29" ht="20.100000000000001" customHeight="1">
      <c r="A11" s="58" t="s">
        <v>47</v>
      </c>
      <c r="B11" s="60">
        <v>78.56</v>
      </c>
      <c r="C11" s="61">
        <v>59.08</v>
      </c>
      <c r="D11" s="62">
        <v>39.86</v>
      </c>
      <c r="E11" s="61">
        <v>18.13</v>
      </c>
      <c r="F11" s="61">
        <v>85.52</v>
      </c>
      <c r="G11" s="61">
        <v>65.930000000000007</v>
      </c>
      <c r="H11" s="62">
        <v>46.38</v>
      </c>
      <c r="I11" s="61">
        <v>23.19</v>
      </c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6"/>
      <c r="AB11" s="26"/>
      <c r="AC11" s="26"/>
    </row>
    <row r="12" spans="1:29" ht="9" customHeight="1">
      <c r="A12" s="27"/>
      <c r="B12" s="29"/>
      <c r="C12" s="30"/>
      <c r="D12" s="30"/>
      <c r="E12" s="30"/>
      <c r="F12" s="30"/>
      <c r="G12" s="30"/>
      <c r="H12" s="31"/>
      <c r="I12" s="30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6"/>
      <c r="AB12" s="26"/>
      <c r="AC12" s="26"/>
    </row>
    <row r="13" spans="1:29" ht="20.100000000000001" customHeight="1">
      <c r="A13" s="27" t="s">
        <v>48</v>
      </c>
      <c r="B13" s="23">
        <v>79</v>
      </c>
      <c r="C13" s="24">
        <v>59.49</v>
      </c>
      <c r="D13" s="28">
        <v>40.25</v>
      </c>
      <c r="E13" s="24">
        <v>18.45</v>
      </c>
      <c r="F13" s="24">
        <v>85.81</v>
      </c>
      <c r="G13" s="24">
        <v>66.22</v>
      </c>
      <c r="H13" s="28">
        <v>46.66</v>
      </c>
      <c r="I13" s="24">
        <v>23.44</v>
      </c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6"/>
      <c r="AB13" s="26"/>
      <c r="AC13" s="26"/>
    </row>
    <row r="14" spans="1:29" ht="9" customHeight="1">
      <c r="B14" s="66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6"/>
      <c r="AB14" s="26"/>
      <c r="AC14" s="26"/>
    </row>
    <row r="15" spans="1:29" ht="20.100000000000001" customHeight="1">
      <c r="A15" s="27" t="s">
        <v>128</v>
      </c>
      <c r="B15" s="23">
        <v>79.19</v>
      </c>
      <c r="C15" s="24">
        <v>59.66</v>
      </c>
      <c r="D15" s="24">
        <v>40.4</v>
      </c>
      <c r="E15" s="24">
        <v>18.559999999999999</v>
      </c>
      <c r="F15" s="24">
        <v>85.99</v>
      </c>
      <c r="G15" s="24">
        <v>66.39</v>
      </c>
      <c r="H15" s="24">
        <v>46.82</v>
      </c>
      <c r="I15" s="24">
        <v>23.59</v>
      </c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6"/>
      <c r="AB15" s="26"/>
      <c r="AC15" s="26"/>
    </row>
    <row r="16" spans="1:29" ht="9" customHeight="1">
      <c r="B16" s="66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6"/>
      <c r="AB16" s="26"/>
      <c r="AC16" s="26"/>
    </row>
    <row r="17" spans="1:29" ht="20.100000000000001" customHeight="1">
      <c r="A17" s="27" t="s">
        <v>127</v>
      </c>
      <c r="B17" s="23">
        <v>79.290000000000006</v>
      </c>
      <c r="C17" s="24">
        <v>59.75</v>
      </c>
      <c r="D17" s="24">
        <v>40.49</v>
      </c>
      <c r="E17" s="24">
        <v>18.600000000000001</v>
      </c>
      <c r="F17" s="24">
        <v>86.05</v>
      </c>
      <c r="G17" s="24">
        <v>66.45</v>
      </c>
      <c r="H17" s="24">
        <v>46.89</v>
      </c>
      <c r="I17" s="24">
        <v>23.64</v>
      </c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6"/>
      <c r="AB17" s="26"/>
      <c r="AC17" s="26"/>
    </row>
    <row r="18" spans="1:29" ht="9" customHeight="1">
      <c r="B18" s="66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6"/>
      <c r="AB18" s="26"/>
      <c r="AC18" s="26"/>
    </row>
    <row r="19" spans="1:29" ht="20.100000000000001" customHeight="1">
      <c r="A19" s="27" t="s">
        <v>126</v>
      </c>
      <c r="B19" s="23">
        <v>79.59</v>
      </c>
      <c r="C19" s="24">
        <v>60.04</v>
      </c>
      <c r="D19" s="24">
        <v>40.78</v>
      </c>
      <c r="E19" s="24">
        <v>18.88</v>
      </c>
      <c r="F19" s="24">
        <v>86.44</v>
      </c>
      <c r="G19" s="24">
        <v>66.81</v>
      </c>
      <c r="H19" s="24">
        <v>47.25</v>
      </c>
      <c r="I19" s="24">
        <v>23.97</v>
      </c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6"/>
      <c r="AB19" s="26"/>
      <c r="AC19" s="26"/>
    </row>
    <row r="20" spans="1:29" ht="9" customHeight="1">
      <c r="B20" s="66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6"/>
      <c r="AB20" s="26"/>
      <c r="AC20" s="26"/>
    </row>
    <row r="21" spans="1:29" ht="20.100000000000001" customHeight="1">
      <c r="A21" s="58" t="s">
        <v>125</v>
      </c>
      <c r="B21" s="60">
        <v>79.55</v>
      </c>
      <c r="C21" s="61">
        <v>59.99</v>
      </c>
      <c r="D21" s="61">
        <v>40.729999999999997</v>
      </c>
      <c r="E21" s="61">
        <v>18.739999999999998</v>
      </c>
      <c r="F21" s="61">
        <v>86.3</v>
      </c>
      <c r="G21" s="61">
        <v>66.67</v>
      </c>
      <c r="H21" s="61">
        <v>47.08</v>
      </c>
      <c r="I21" s="61">
        <v>23.8</v>
      </c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6"/>
      <c r="AB21" s="26"/>
      <c r="AC21" s="26"/>
    </row>
    <row r="22" spans="1:29" ht="9" customHeight="1">
      <c r="A22" s="57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6"/>
      <c r="AB22" s="26"/>
      <c r="AC22" s="26"/>
    </row>
    <row r="23" spans="1:29" ht="20.100000000000001" customHeight="1">
      <c r="A23" s="27" t="s">
        <v>131</v>
      </c>
      <c r="B23" s="23">
        <v>79.44</v>
      </c>
      <c r="C23" s="24">
        <v>59.93</v>
      </c>
      <c r="D23" s="24">
        <v>40.69</v>
      </c>
      <c r="E23" s="24">
        <v>18.690000000000001</v>
      </c>
      <c r="F23" s="24">
        <v>85.9</v>
      </c>
      <c r="G23" s="24">
        <v>66.349999999999994</v>
      </c>
      <c r="H23" s="24">
        <v>46.84</v>
      </c>
      <c r="I23" s="24">
        <v>23.66</v>
      </c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6"/>
      <c r="AB23" s="26"/>
      <c r="AC23" s="26"/>
    </row>
    <row r="24" spans="1:29" ht="9" customHeight="1">
      <c r="A24" s="57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6"/>
      <c r="AB24" s="26"/>
      <c r="AC24" s="26"/>
    </row>
    <row r="25" spans="1:29" ht="20.100000000000001" customHeight="1">
      <c r="A25" s="57" t="s">
        <v>133</v>
      </c>
      <c r="B25" s="24">
        <v>79.94</v>
      </c>
      <c r="C25" s="24">
        <v>60.36</v>
      </c>
      <c r="D25" s="24">
        <v>41.05</v>
      </c>
      <c r="E25" s="24">
        <v>18.89</v>
      </c>
      <c r="F25" s="24">
        <v>86.41</v>
      </c>
      <c r="G25" s="24">
        <v>66.78</v>
      </c>
      <c r="H25" s="24">
        <v>47.17</v>
      </c>
      <c r="I25" s="24">
        <v>23.82</v>
      </c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6"/>
      <c r="AB25" s="26"/>
      <c r="AC25" s="26"/>
    </row>
    <row r="26" spans="1:29" ht="9" customHeight="1">
      <c r="A26" s="57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6"/>
      <c r="AB26" s="26"/>
      <c r="AC26" s="26"/>
    </row>
    <row r="27" spans="1:29" ht="20.100000000000001" customHeight="1">
      <c r="A27" s="57" t="s">
        <v>134</v>
      </c>
      <c r="B27" s="24">
        <v>80.209999999999994</v>
      </c>
      <c r="C27" s="24">
        <v>60.61</v>
      </c>
      <c r="D27" s="24">
        <v>41.29</v>
      </c>
      <c r="E27" s="24">
        <v>19.079999999999998</v>
      </c>
      <c r="F27" s="24">
        <v>86.61</v>
      </c>
      <c r="G27" s="24">
        <v>66.94</v>
      </c>
      <c r="H27" s="24">
        <v>47.32</v>
      </c>
      <c r="I27" s="24">
        <v>23.97</v>
      </c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6"/>
      <c r="AB27" s="26"/>
      <c r="AC27" s="26"/>
    </row>
    <row r="28" spans="1:29" ht="9" customHeight="1">
      <c r="A28" s="57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6"/>
      <c r="AB28" s="26"/>
      <c r="AC28" s="26"/>
    </row>
    <row r="29" spans="1:29" ht="20.100000000000001" customHeight="1">
      <c r="A29" s="57" t="s">
        <v>135</v>
      </c>
      <c r="B29" s="24">
        <v>80.5</v>
      </c>
      <c r="C29" s="24">
        <v>60.9</v>
      </c>
      <c r="D29" s="24">
        <v>41.57</v>
      </c>
      <c r="E29" s="24">
        <v>19.29</v>
      </c>
      <c r="F29" s="24">
        <v>86.83</v>
      </c>
      <c r="G29" s="24">
        <v>67.16</v>
      </c>
      <c r="H29" s="24">
        <v>47.55</v>
      </c>
      <c r="I29" s="24">
        <v>24.18</v>
      </c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6"/>
      <c r="AB29" s="26"/>
      <c r="AC29" s="26"/>
    </row>
    <row r="30" spans="1:29" ht="9" customHeight="1">
      <c r="A30" s="57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6"/>
      <c r="AB30" s="26"/>
      <c r="AC30" s="26"/>
    </row>
    <row r="31" spans="1:29" ht="20.100000000000001" customHeight="1">
      <c r="A31" s="59" t="s">
        <v>137</v>
      </c>
      <c r="B31" s="61">
        <v>80.75</v>
      </c>
      <c r="C31" s="61">
        <v>61.13</v>
      </c>
      <c r="D31" s="61">
        <v>41.77</v>
      </c>
      <c r="E31" s="61">
        <v>19.41</v>
      </c>
      <c r="F31" s="61">
        <v>86.99</v>
      </c>
      <c r="G31" s="61">
        <v>67.31</v>
      </c>
      <c r="H31" s="61">
        <v>47.67</v>
      </c>
      <c r="I31" s="61">
        <v>24.24</v>
      </c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6"/>
      <c r="AB31" s="26"/>
      <c r="AC31" s="26"/>
    </row>
    <row r="32" spans="1:29" ht="9" customHeight="1">
      <c r="A32" s="57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6"/>
      <c r="AB32" s="26"/>
      <c r="AC32" s="26"/>
    </row>
    <row r="33" spans="1:29" ht="20.100000000000001" customHeight="1">
      <c r="A33" s="57" t="s">
        <v>139</v>
      </c>
      <c r="B33" s="24">
        <v>80.98</v>
      </c>
      <c r="C33" s="24">
        <v>61.34</v>
      </c>
      <c r="D33" s="24">
        <v>41.96</v>
      </c>
      <c r="E33" s="24">
        <v>19.55</v>
      </c>
      <c r="F33" s="24">
        <v>87.14</v>
      </c>
      <c r="G33" s="24">
        <v>67.459999999999994</v>
      </c>
      <c r="H33" s="24">
        <v>47.82</v>
      </c>
      <c r="I33" s="24">
        <v>24.38</v>
      </c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6"/>
      <c r="AB33" s="26"/>
      <c r="AC33" s="26"/>
    </row>
    <row r="34" spans="1:29" ht="9" customHeight="1">
      <c r="A34" s="57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6"/>
      <c r="AB34" s="26"/>
      <c r="AC34" s="26"/>
    </row>
    <row r="35" spans="1:29" ht="20.100000000000001" customHeight="1">
      <c r="A35" s="57" t="s">
        <v>140</v>
      </c>
      <c r="B35" s="24">
        <v>81.09</v>
      </c>
      <c r="C35" s="24">
        <v>61.45</v>
      </c>
      <c r="D35" s="24">
        <v>42.05</v>
      </c>
      <c r="E35" s="24">
        <v>19.57</v>
      </c>
      <c r="F35" s="24">
        <v>87.26</v>
      </c>
      <c r="G35" s="24">
        <v>67.569999999999993</v>
      </c>
      <c r="H35" s="24">
        <v>47.9</v>
      </c>
      <c r="I35" s="24">
        <v>24.43</v>
      </c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6"/>
      <c r="AB35" s="26"/>
      <c r="AC35" s="26"/>
    </row>
    <row r="36" spans="1:29" ht="9" customHeight="1">
      <c r="A36" s="57"/>
    </row>
    <row r="37" spans="1:29" ht="20.100000000000001" customHeight="1">
      <c r="A37" s="57" t="s">
        <v>141</v>
      </c>
      <c r="B37" s="24">
        <v>81.25</v>
      </c>
      <c r="C37" s="24">
        <v>61.61</v>
      </c>
      <c r="D37" s="24">
        <v>42.2</v>
      </c>
      <c r="E37" s="24">
        <v>19.7</v>
      </c>
      <c r="F37" s="24">
        <v>87.32</v>
      </c>
      <c r="G37" s="24">
        <v>67.63</v>
      </c>
      <c r="H37" s="24">
        <v>47.97</v>
      </c>
      <c r="I37" s="24">
        <v>24.5</v>
      </c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6"/>
      <c r="AB37" s="26"/>
      <c r="AC37" s="26"/>
    </row>
    <row r="38" spans="1:29" ht="9" customHeight="1">
      <c r="A38" s="57"/>
    </row>
    <row r="39" spans="1:29" ht="20.100000000000001" customHeight="1">
      <c r="A39" s="57" t="s">
        <v>149</v>
      </c>
      <c r="B39" s="24">
        <v>81.41</v>
      </c>
      <c r="C39" s="24">
        <v>61.77</v>
      </c>
      <c r="D39" s="24">
        <v>42.35</v>
      </c>
      <c r="E39" s="24">
        <v>19.829999999999998</v>
      </c>
      <c r="F39" s="24">
        <v>87.45</v>
      </c>
      <c r="G39" s="24">
        <v>67.77</v>
      </c>
      <c r="H39" s="24">
        <v>48.11</v>
      </c>
      <c r="I39" s="24">
        <v>24.63</v>
      </c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6"/>
      <c r="AB39" s="26"/>
      <c r="AC39" s="26"/>
    </row>
    <row r="40" spans="1:29" ht="9" customHeight="1">
      <c r="A40" s="57"/>
    </row>
    <row r="41" spans="1:29" ht="20.100000000000001" customHeight="1">
      <c r="A41" s="59" t="s">
        <v>167</v>
      </c>
      <c r="B41" s="61">
        <v>81.56</v>
      </c>
      <c r="C41" s="61">
        <v>61.9</v>
      </c>
      <c r="D41" s="61">
        <v>42.5</v>
      </c>
      <c r="E41" s="61">
        <v>19.97</v>
      </c>
      <c r="F41" s="61">
        <v>87.71</v>
      </c>
      <c r="G41" s="61">
        <v>68.010000000000005</v>
      </c>
      <c r="H41" s="61">
        <v>48.37</v>
      </c>
      <c r="I41" s="61">
        <v>24.88</v>
      </c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6"/>
      <c r="AB41" s="26"/>
      <c r="AC41" s="26"/>
    </row>
    <row r="42" spans="1:29" ht="9" customHeight="1">
      <c r="A42" s="59"/>
    </row>
    <row r="43" spans="1:29" ht="19.5" customHeight="1">
      <c r="A43" s="57" t="s">
        <v>172</v>
      </c>
      <c r="B43" s="24">
        <v>81.47</v>
      </c>
      <c r="C43" s="24">
        <v>61.81</v>
      </c>
      <c r="D43" s="24">
        <v>42.4</v>
      </c>
      <c r="E43" s="24">
        <v>19.850000000000001</v>
      </c>
      <c r="F43" s="24">
        <v>87.57</v>
      </c>
      <c r="G43" s="24">
        <v>67.87</v>
      </c>
      <c r="H43" s="24">
        <v>48.24</v>
      </c>
      <c r="I43" s="24">
        <v>24.73</v>
      </c>
    </row>
    <row r="44" spans="1:29" ht="9" customHeight="1">
      <c r="A44" s="59"/>
    </row>
    <row r="45" spans="1:29" ht="20.100000000000001" customHeight="1">
      <c r="A45" s="57" t="s">
        <v>187</v>
      </c>
      <c r="B45" s="24">
        <v>81.05</v>
      </c>
      <c r="C45" s="24">
        <v>61.39</v>
      </c>
      <c r="D45" s="24">
        <v>41.97</v>
      </c>
      <c r="E45" s="24">
        <v>19.440000000000001</v>
      </c>
      <c r="F45" s="24">
        <v>87.09</v>
      </c>
      <c r="G45" s="24">
        <v>67.39</v>
      </c>
      <c r="H45" s="24">
        <v>47.77</v>
      </c>
      <c r="I45" s="24">
        <v>24.3</v>
      </c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6"/>
      <c r="AB45" s="26"/>
      <c r="AC45" s="26"/>
    </row>
    <row r="46" spans="1:29" ht="9" customHeight="1" thickBot="1">
      <c r="A46" s="32"/>
      <c r="B46" s="33"/>
      <c r="C46" s="34"/>
      <c r="D46" s="34"/>
      <c r="E46" s="34"/>
      <c r="F46" s="34"/>
      <c r="G46" s="34"/>
      <c r="H46" s="34"/>
      <c r="I46" s="34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6"/>
      <c r="AB46" s="26"/>
      <c r="AC46" s="26"/>
    </row>
    <row r="47" spans="1:29" ht="7.5" customHeight="1"/>
    <row r="48" spans="1:29">
      <c r="A48" s="35" t="s">
        <v>99</v>
      </c>
    </row>
    <row r="49" spans="1:10">
      <c r="A49" s="35" t="s">
        <v>168</v>
      </c>
    </row>
    <row r="50" spans="1:10">
      <c r="A50" s="56" t="s">
        <v>129</v>
      </c>
      <c r="B50" s="55"/>
      <c r="C50" s="55"/>
      <c r="D50" s="55"/>
      <c r="E50" s="55"/>
      <c r="F50" s="55"/>
      <c r="G50" s="55"/>
      <c r="H50" s="55"/>
      <c r="I50" s="55"/>
      <c r="J50" s="55"/>
    </row>
    <row r="51" spans="1:10">
      <c r="A51" s="211" t="s">
        <v>130</v>
      </c>
      <c r="B51" s="211"/>
      <c r="C51" s="211"/>
      <c r="D51" s="211"/>
    </row>
    <row r="52" spans="1:10">
      <c r="A52" s="210"/>
      <c r="B52" s="210"/>
      <c r="C52" s="210"/>
      <c r="D52" s="210"/>
    </row>
  </sheetData>
  <mergeCells count="5">
    <mergeCell ref="A1:I1"/>
    <mergeCell ref="B3:E3"/>
    <mergeCell ref="F3:I3"/>
    <mergeCell ref="A52:D52"/>
    <mergeCell ref="A51:D51"/>
  </mergeCells>
  <phoneticPr fontId="4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A50"/>
  <sheetViews>
    <sheetView topLeftCell="A15" zoomScaleNormal="100" zoomScaleSheetLayoutView="100" workbookViewId="0">
      <selection activeCell="CQ11" sqref="CQ11"/>
    </sheetView>
  </sheetViews>
  <sheetFormatPr defaultColWidth="1.625" defaultRowHeight="9.9499999999999993" customHeight="1"/>
  <cols>
    <col min="1" max="3" width="1.25" style="1" customWidth="1"/>
    <col min="4" max="16" width="1.625" style="1"/>
    <col min="17" max="17" width="1.625" style="1" customWidth="1"/>
    <col min="18" max="24" width="1.625" style="1"/>
    <col min="25" max="25" width="1.625" style="1" customWidth="1"/>
    <col min="26" max="16384" width="1.625" style="1"/>
  </cols>
  <sheetData>
    <row r="1" spans="1:53" ht="19.5" customHeight="1">
      <c r="A1" s="108" t="s">
        <v>101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</row>
    <row r="2" spans="1:53" ht="15" customHeight="1" thickBot="1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36"/>
      <c r="AW2" s="36"/>
    </row>
    <row r="3" spans="1:53" ht="39" customHeight="1" thickBot="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164" t="s">
        <v>142</v>
      </c>
      <c r="O3" s="280"/>
      <c r="P3" s="280"/>
      <c r="Q3" s="280"/>
      <c r="R3" s="280"/>
      <c r="S3" s="281"/>
      <c r="T3" s="167" t="s">
        <v>143</v>
      </c>
      <c r="U3" s="245"/>
      <c r="V3" s="245"/>
      <c r="W3" s="245"/>
      <c r="X3" s="245"/>
      <c r="Y3" s="246"/>
      <c r="Z3" s="247" t="s">
        <v>146</v>
      </c>
      <c r="AA3" s="248"/>
      <c r="AB3" s="248"/>
      <c r="AC3" s="248"/>
      <c r="AD3" s="248"/>
      <c r="AE3" s="247" t="s">
        <v>147</v>
      </c>
      <c r="AF3" s="282"/>
      <c r="AG3" s="282"/>
      <c r="AH3" s="282"/>
      <c r="AI3" s="282"/>
      <c r="AJ3" s="247" t="s">
        <v>148</v>
      </c>
      <c r="AK3" s="282"/>
      <c r="AL3" s="282"/>
      <c r="AM3" s="282"/>
      <c r="AN3" s="282"/>
      <c r="AO3" s="167" t="s">
        <v>49</v>
      </c>
      <c r="AP3" s="222"/>
      <c r="AQ3" s="222"/>
      <c r="AR3" s="222"/>
      <c r="AS3" s="223"/>
      <c r="AT3" s="167" t="s">
        <v>50</v>
      </c>
      <c r="AU3" s="222"/>
      <c r="AV3" s="222"/>
      <c r="AW3" s="222"/>
      <c r="AX3" s="167" t="s">
        <v>51</v>
      </c>
      <c r="AY3" s="222"/>
      <c r="AZ3" s="222"/>
      <c r="BA3" s="222"/>
    </row>
    <row r="4" spans="1:53" ht="19.5" customHeight="1">
      <c r="A4" s="150" t="s">
        <v>175</v>
      </c>
      <c r="B4" s="150"/>
      <c r="C4" s="151"/>
      <c r="D4" s="219" t="s">
        <v>52</v>
      </c>
      <c r="E4" s="220"/>
      <c r="F4" s="220"/>
      <c r="G4" s="220"/>
      <c r="H4" s="220"/>
      <c r="I4" s="220"/>
      <c r="J4" s="220"/>
      <c r="K4" s="220"/>
      <c r="L4" s="220"/>
      <c r="M4" s="221"/>
      <c r="N4" s="249">
        <v>150687</v>
      </c>
      <c r="O4" s="250"/>
      <c r="P4" s="250"/>
      <c r="Q4" s="250"/>
      <c r="R4" s="250"/>
      <c r="S4" s="250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  <c r="AZ4" s="236"/>
      <c r="BA4" s="236"/>
    </row>
    <row r="5" spans="1:53" ht="19.5" customHeight="1">
      <c r="A5" s="150"/>
      <c r="B5" s="150"/>
      <c r="C5" s="151"/>
      <c r="D5" s="150" t="s">
        <v>53</v>
      </c>
      <c r="E5" s="104"/>
      <c r="F5" s="104"/>
      <c r="G5" s="104"/>
      <c r="H5" s="156" t="s">
        <v>54</v>
      </c>
      <c r="I5" s="261"/>
      <c r="J5" s="261"/>
      <c r="K5" s="261"/>
      <c r="L5" s="261"/>
      <c r="M5" s="261"/>
      <c r="N5" s="251">
        <v>29206.289999999997</v>
      </c>
      <c r="O5" s="115"/>
      <c r="P5" s="115"/>
      <c r="Q5" s="115"/>
      <c r="R5" s="115"/>
      <c r="S5" s="115"/>
      <c r="T5" s="115">
        <v>28391.85</v>
      </c>
      <c r="U5" s="115"/>
      <c r="V5" s="115"/>
      <c r="W5" s="115"/>
      <c r="X5" s="115"/>
      <c r="Y5" s="115"/>
      <c r="Z5" s="116">
        <v>228.34</v>
      </c>
      <c r="AA5" s="116"/>
      <c r="AB5" s="116"/>
      <c r="AC5" s="116"/>
      <c r="AD5" s="116"/>
      <c r="AE5" s="135">
        <v>297.3</v>
      </c>
      <c r="AF5" s="135"/>
      <c r="AG5" s="135"/>
      <c r="AH5" s="135"/>
      <c r="AI5" s="135"/>
      <c r="AJ5" s="115">
        <v>206.8</v>
      </c>
      <c r="AK5" s="115"/>
      <c r="AL5" s="115"/>
      <c r="AM5" s="115"/>
      <c r="AN5" s="115"/>
      <c r="AO5" s="115">
        <v>82</v>
      </c>
      <c r="AP5" s="115"/>
      <c r="AQ5" s="115"/>
      <c r="AR5" s="115"/>
      <c r="AS5" s="115"/>
      <c r="AT5" s="235" t="s">
        <v>132</v>
      </c>
      <c r="AU5" s="235"/>
      <c r="AV5" s="235"/>
      <c r="AW5" s="235"/>
      <c r="AX5" s="235" t="s">
        <v>132</v>
      </c>
      <c r="AY5" s="235"/>
      <c r="AZ5" s="235"/>
      <c r="BA5" s="235"/>
    </row>
    <row r="6" spans="1:53" ht="19.5" customHeight="1">
      <c r="A6" s="150"/>
      <c r="B6" s="150"/>
      <c r="C6" s="151"/>
      <c r="D6" s="104"/>
      <c r="E6" s="104"/>
      <c r="F6" s="104"/>
      <c r="G6" s="104"/>
      <c r="H6" s="156" t="s">
        <v>55</v>
      </c>
      <c r="I6" s="261"/>
      <c r="J6" s="261"/>
      <c r="K6" s="261"/>
      <c r="L6" s="261"/>
      <c r="M6" s="261"/>
      <c r="N6" s="251">
        <v>1372.6999999999998</v>
      </c>
      <c r="O6" s="115"/>
      <c r="P6" s="115"/>
      <c r="Q6" s="115"/>
      <c r="R6" s="115"/>
      <c r="S6" s="115"/>
      <c r="T6" s="115">
        <v>1372.1</v>
      </c>
      <c r="U6" s="115"/>
      <c r="V6" s="115"/>
      <c r="W6" s="115"/>
      <c r="X6" s="115"/>
      <c r="Y6" s="115"/>
      <c r="Z6" s="116">
        <v>0.6</v>
      </c>
      <c r="AA6" s="116"/>
      <c r="AB6" s="116"/>
      <c r="AC6" s="116"/>
      <c r="AD6" s="116"/>
      <c r="AE6" s="116" t="s">
        <v>136</v>
      </c>
      <c r="AF6" s="116"/>
      <c r="AG6" s="116"/>
      <c r="AH6" s="116"/>
      <c r="AI6" s="116"/>
      <c r="AJ6" s="115">
        <v>0</v>
      </c>
      <c r="AK6" s="115"/>
      <c r="AL6" s="115"/>
      <c r="AM6" s="115"/>
      <c r="AN6" s="115"/>
      <c r="AO6" s="235" t="s">
        <v>132</v>
      </c>
      <c r="AP6" s="235"/>
      <c r="AQ6" s="235"/>
      <c r="AR6" s="235"/>
      <c r="AS6" s="235"/>
      <c r="AT6" s="235" t="s">
        <v>132</v>
      </c>
      <c r="AU6" s="235"/>
      <c r="AV6" s="235"/>
      <c r="AW6" s="235"/>
      <c r="AX6" s="235" t="s">
        <v>132</v>
      </c>
      <c r="AY6" s="235"/>
      <c r="AZ6" s="235"/>
      <c r="BA6" s="235"/>
    </row>
    <row r="7" spans="1:53" ht="19.5" customHeight="1">
      <c r="A7" s="150"/>
      <c r="B7" s="150"/>
      <c r="C7" s="151"/>
      <c r="D7" s="104"/>
      <c r="E7" s="104"/>
      <c r="F7" s="104"/>
      <c r="G7" s="104"/>
      <c r="H7" s="156" t="s">
        <v>56</v>
      </c>
      <c r="I7" s="261"/>
      <c r="J7" s="261"/>
      <c r="K7" s="261"/>
      <c r="L7" s="261"/>
      <c r="M7" s="261"/>
      <c r="N7" s="251">
        <v>15119.170000000002</v>
      </c>
      <c r="O7" s="115"/>
      <c r="P7" s="115"/>
      <c r="Q7" s="115"/>
      <c r="R7" s="115"/>
      <c r="S7" s="115"/>
      <c r="T7" s="115">
        <v>14787.78</v>
      </c>
      <c r="U7" s="115"/>
      <c r="V7" s="115"/>
      <c r="W7" s="115"/>
      <c r="X7" s="115"/>
      <c r="Y7" s="115"/>
      <c r="Z7" s="116">
        <v>15.59</v>
      </c>
      <c r="AA7" s="116"/>
      <c r="AB7" s="116"/>
      <c r="AC7" s="116"/>
      <c r="AD7" s="116"/>
      <c r="AE7" s="135">
        <v>191.79</v>
      </c>
      <c r="AF7" s="135"/>
      <c r="AG7" s="135"/>
      <c r="AH7" s="135"/>
      <c r="AI7" s="135"/>
      <c r="AJ7" s="115">
        <v>124.01</v>
      </c>
      <c r="AK7" s="115"/>
      <c r="AL7" s="115"/>
      <c r="AM7" s="115"/>
      <c r="AN7" s="115"/>
      <c r="AO7" s="235" t="s">
        <v>132</v>
      </c>
      <c r="AP7" s="235"/>
      <c r="AQ7" s="235"/>
      <c r="AR7" s="235"/>
      <c r="AS7" s="235"/>
      <c r="AT7" s="235" t="s">
        <v>132</v>
      </c>
      <c r="AU7" s="235"/>
      <c r="AV7" s="235"/>
      <c r="AW7" s="235"/>
      <c r="AX7" s="235" t="s">
        <v>132</v>
      </c>
      <c r="AY7" s="235"/>
      <c r="AZ7" s="235"/>
      <c r="BA7" s="235"/>
    </row>
    <row r="8" spans="1:53" ht="19.5" customHeight="1">
      <c r="A8" s="150"/>
      <c r="B8" s="150"/>
      <c r="C8" s="151"/>
      <c r="D8" s="104"/>
      <c r="E8" s="104"/>
      <c r="F8" s="104"/>
      <c r="G8" s="104"/>
      <c r="H8" s="156" t="s">
        <v>57</v>
      </c>
      <c r="I8" s="261"/>
      <c r="J8" s="261"/>
      <c r="K8" s="261"/>
      <c r="L8" s="261"/>
      <c r="M8" s="261"/>
      <c r="N8" s="251">
        <v>7824.3200000000006</v>
      </c>
      <c r="O8" s="115"/>
      <c r="P8" s="115"/>
      <c r="Q8" s="115"/>
      <c r="R8" s="115"/>
      <c r="S8" s="115"/>
      <c r="T8" s="115">
        <v>6464.49</v>
      </c>
      <c r="U8" s="115"/>
      <c r="V8" s="115"/>
      <c r="W8" s="115"/>
      <c r="X8" s="115"/>
      <c r="Y8" s="115"/>
      <c r="Z8" s="116">
        <v>351.77</v>
      </c>
      <c r="AA8" s="116"/>
      <c r="AB8" s="116"/>
      <c r="AC8" s="116"/>
      <c r="AD8" s="116"/>
      <c r="AE8" s="135">
        <v>357.84</v>
      </c>
      <c r="AF8" s="135"/>
      <c r="AG8" s="135"/>
      <c r="AH8" s="135"/>
      <c r="AI8" s="135"/>
      <c r="AJ8" s="115">
        <v>624.22</v>
      </c>
      <c r="AK8" s="115"/>
      <c r="AL8" s="115"/>
      <c r="AM8" s="115"/>
      <c r="AN8" s="115"/>
      <c r="AO8" s="115">
        <v>26</v>
      </c>
      <c r="AP8" s="115"/>
      <c r="AQ8" s="115"/>
      <c r="AR8" s="115"/>
      <c r="AS8" s="115"/>
      <c r="AT8" s="235" t="s">
        <v>132</v>
      </c>
      <c r="AU8" s="235"/>
      <c r="AV8" s="235"/>
      <c r="AW8" s="235"/>
      <c r="AX8" s="235" t="s">
        <v>132</v>
      </c>
      <c r="AY8" s="235"/>
      <c r="AZ8" s="235"/>
      <c r="BA8" s="235"/>
    </row>
    <row r="9" spans="1:53" ht="19.5" customHeight="1">
      <c r="A9" s="150"/>
      <c r="B9" s="150"/>
      <c r="C9" s="151"/>
      <c r="D9" s="104"/>
      <c r="E9" s="104"/>
      <c r="F9" s="104"/>
      <c r="G9" s="104"/>
      <c r="H9" s="156" t="s">
        <v>58</v>
      </c>
      <c r="I9" s="261"/>
      <c r="J9" s="261"/>
      <c r="K9" s="261"/>
      <c r="L9" s="261"/>
      <c r="M9" s="261"/>
      <c r="N9" s="251">
        <v>53522.48</v>
      </c>
      <c r="O9" s="115"/>
      <c r="P9" s="115"/>
      <c r="Q9" s="115"/>
      <c r="R9" s="115"/>
      <c r="S9" s="115"/>
      <c r="T9" s="115">
        <v>51016.219999999994</v>
      </c>
      <c r="U9" s="115"/>
      <c r="V9" s="115"/>
      <c r="W9" s="115"/>
      <c r="X9" s="115"/>
      <c r="Y9" s="115"/>
      <c r="Z9" s="116">
        <v>596.29999999999995</v>
      </c>
      <c r="AA9" s="116"/>
      <c r="AB9" s="116"/>
      <c r="AC9" s="116"/>
      <c r="AD9" s="116"/>
      <c r="AE9" s="135">
        <v>846.93000000000006</v>
      </c>
      <c r="AF9" s="135"/>
      <c r="AG9" s="135"/>
      <c r="AH9" s="135"/>
      <c r="AI9" s="135"/>
      <c r="AJ9" s="115">
        <v>955.03</v>
      </c>
      <c r="AK9" s="115"/>
      <c r="AL9" s="115"/>
      <c r="AM9" s="115"/>
      <c r="AN9" s="115"/>
      <c r="AO9" s="115">
        <v>108</v>
      </c>
      <c r="AP9" s="115"/>
      <c r="AQ9" s="115"/>
      <c r="AR9" s="115"/>
      <c r="AS9" s="115"/>
      <c r="AT9" s="224">
        <v>0</v>
      </c>
      <c r="AU9" s="224"/>
      <c r="AV9" s="224"/>
      <c r="AW9" s="224"/>
      <c r="AX9" s="224">
        <v>0</v>
      </c>
      <c r="AY9" s="224"/>
      <c r="AZ9" s="224"/>
      <c r="BA9" s="224"/>
    </row>
    <row r="10" spans="1:53" ht="19.5" customHeight="1">
      <c r="A10" s="150"/>
      <c r="B10" s="150"/>
      <c r="C10" s="151"/>
      <c r="D10" s="214" t="s">
        <v>59</v>
      </c>
      <c r="E10" s="158"/>
      <c r="F10" s="158"/>
      <c r="G10" s="159"/>
      <c r="H10" s="156" t="s">
        <v>60</v>
      </c>
      <c r="I10" s="261"/>
      <c r="J10" s="261"/>
      <c r="K10" s="261"/>
      <c r="L10" s="261"/>
      <c r="M10" s="261"/>
      <c r="N10" s="251">
        <v>47149</v>
      </c>
      <c r="O10" s="115"/>
      <c r="P10" s="115"/>
      <c r="Q10" s="115"/>
      <c r="R10" s="115"/>
      <c r="S10" s="115"/>
      <c r="T10" s="115">
        <v>47061</v>
      </c>
      <c r="U10" s="115"/>
      <c r="V10" s="115"/>
      <c r="W10" s="115"/>
      <c r="X10" s="115"/>
      <c r="Y10" s="115"/>
      <c r="Z10" s="116" t="s">
        <v>132</v>
      </c>
      <c r="AA10" s="116"/>
      <c r="AB10" s="116"/>
      <c r="AC10" s="116"/>
      <c r="AD10" s="116"/>
      <c r="AE10" s="116" t="s">
        <v>132</v>
      </c>
      <c r="AF10" s="116"/>
      <c r="AG10" s="116"/>
      <c r="AH10" s="116"/>
      <c r="AI10" s="116"/>
      <c r="AJ10" s="116" t="s">
        <v>132</v>
      </c>
      <c r="AK10" s="116"/>
      <c r="AL10" s="116"/>
      <c r="AM10" s="116"/>
      <c r="AN10" s="116"/>
      <c r="AO10" s="115">
        <v>88</v>
      </c>
      <c r="AP10" s="115"/>
      <c r="AQ10" s="115"/>
      <c r="AR10" s="115"/>
      <c r="AS10" s="115"/>
      <c r="AT10" s="235" t="s">
        <v>132</v>
      </c>
      <c r="AU10" s="235"/>
      <c r="AV10" s="235"/>
      <c r="AW10" s="235"/>
      <c r="AX10" s="235" t="s">
        <v>132</v>
      </c>
      <c r="AY10" s="235"/>
      <c r="AZ10" s="235"/>
      <c r="BA10" s="235"/>
    </row>
    <row r="11" spans="1:53" ht="19.5" customHeight="1">
      <c r="A11" s="150"/>
      <c r="B11" s="150"/>
      <c r="C11" s="151"/>
      <c r="D11" s="104"/>
      <c r="E11" s="104"/>
      <c r="F11" s="104"/>
      <c r="G11" s="105"/>
      <c r="H11" s="156" t="s">
        <v>61</v>
      </c>
      <c r="I11" s="261"/>
      <c r="J11" s="261"/>
      <c r="K11" s="261"/>
      <c r="L11" s="261"/>
      <c r="M11" s="261"/>
      <c r="N11" s="251">
        <v>4007.11</v>
      </c>
      <c r="O11" s="115"/>
      <c r="P11" s="115"/>
      <c r="Q11" s="115"/>
      <c r="R11" s="115"/>
      <c r="S11" s="115"/>
      <c r="T11" s="115">
        <v>3991.11</v>
      </c>
      <c r="U11" s="115"/>
      <c r="V11" s="115"/>
      <c r="W11" s="115"/>
      <c r="X11" s="115"/>
      <c r="Y11" s="115"/>
      <c r="Z11" s="116" t="s">
        <v>132</v>
      </c>
      <c r="AA11" s="116"/>
      <c r="AB11" s="116"/>
      <c r="AC11" s="116"/>
      <c r="AD11" s="116"/>
      <c r="AE11" s="116" t="s">
        <v>132</v>
      </c>
      <c r="AF11" s="116"/>
      <c r="AG11" s="116"/>
      <c r="AH11" s="116"/>
      <c r="AI11" s="116"/>
      <c r="AJ11" s="116" t="s">
        <v>132</v>
      </c>
      <c r="AK11" s="116"/>
      <c r="AL11" s="116"/>
      <c r="AM11" s="116"/>
      <c r="AN11" s="116"/>
      <c r="AO11" s="115">
        <v>16</v>
      </c>
      <c r="AP11" s="115"/>
      <c r="AQ11" s="115"/>
      <c r="AR11" s="115"/>
      <c r="AS11" s="115"/>
      <c r="AT11" s="235" t="s">
        <v>132</v>
      </c>
      <c r="AU11" s="235"/>
      <c r="AV11" s="235"/>
      <c r="AW11" s="235"/>
      <c r="AX11" s="229" t="s">
        <v>177</v>
      </c>
      <c r="AY11" s="229"/>
      <c r="AZ11" s="229"/>
      <c r="BA11" s="229"/>
    </row>
    <row r="12" spans="1:53" ht="19.5" customHeight="1" thickBot="1">
      <c r="A12" s="217"/>
      <c r="B12" s="217"/>
      <c r="C12" s="218"/>
      <c r="D12" s="215"/>
      <c r="E12" s="215"/>
      <c r="F12" s="215"/>
      <c r="G12" s="216"/>
      <c r="H12" s="213" t="s">
        <v>62</v>
      </c>
      <c r="I12" s="283"/>
      <c r="J12" s="283"/>
      <c r="K12" s="283"/>
      <c r="L12" s="283"/>
      <c r="M12" s="283"/>
      <c r="N12" s="252">
        <v>8253.81</v>
      </c>
      <c r="O12" s="237"/>
      <c r="P12" s="237"/>
      <c r="Q12" s="237"/>
      <c r="R12" s="237"/>
      <c r="S12" s="237"/>
      <c r="T12" s="237">
        <v>7498.85</v>
      </c>
      <c r="U12" s="237"/>
      <c r="V12" s="237"/>
      <c r="W12" s="237"/>
      <c r="X12" s="237"/>
      <c r="Y12" s="237"/>
      <c r="Z12" s="253">
        <v>188.19</v>
      </c>
      <c r="AA12" s="253"/>
      <c r="AB12" s="253"/>
      <c r="AC12" s="253"/>
      <c r="AD12" s="253"/>
      <c r="AE12" s="254">
        <v>348.21</v>
      </c>
      <c r="AF12" s="254"/>
      <c r="AG12" s="254"/>
      <c r="AH12" s="254"/>
      <c r="AI12" s="254"/>
      <c r="AJ12" s="237">
        <v>206.56</v>
      </c>
      <c r="AK12" s="237"/>
      <c r="AL12" s="237"/>
      <c r="AM12" s="237"/>
      <c r="AN12" s="237"/>
      <c r="AO12" s="237">
        <v>12</v>
      </c>
      <c r="AP12" s="237"/>
      <c r="AQ12" s="237"/>
      <c r="AR12" s="237"/>
      <c r="AS12" s="237"/>
      <c r="AT12" s="238" t="s">
        <v>132</v>
      </c>
      <c r="AU12" s="238"/>
      <c r="AV12" s="238"/>
      <c r="AW12" s="238"/>
      <c r="AX12" s="238" t="s">
        <v>132</v>
      </c>
      <c r="AY12" s="238"/>
      <c r="AZ12" s="238"/>
      <c r="BA12" s="238"/>
    </row>
    <row r="13" spans="1:53" ht="19.5" customHeight="1">
      <c r="A13" s="150" t="s">
        <v>182</v>
      </c>
      <c r="B13" s="150"/>
      <c r="C13" s="151"/>
      <c r="D13" s="219" t="s">
        <v>52</v>
      </c>
      <c r="E13" s="220"/>
      <c r="F13" s="220"/>
      <c r="G13" s="220"/>
      <c r="H13" s="220"/>
      <c r="I13" s="220"/>
      <c r="J13" s="220"/>
      <c r="K13" s="220"/>
      <c r="L13" s="220"/>
      <c r="M13" s="221"/>
      <c r="N13" s="249">
        <v>148925</v>
      </c>
      <c r="O13" s="284"/>
      <c r="P13" s="284"/>
      <c r="Q13" s="284"/>
      <c r="R13" s="284"/>
      <c r="S13" s="284"/>
      <c r="T13" s="236"/>
      <c r="U13" s="285"/>
      <c r="V13" s="285"/>
      <c r="W13" s="285"/>
      <c r="X13" s="285"/>
      <c r="Y13" s="285"/>
      <c r="Z13" s="236"/>
      <c r="AA13" s="285"/>
      <c r="AB13" s="285"/>
      <c r="AC13" s="285"/>
      <c r="AD13" s="285"/>
      <c r="AE13" s="236"/>
      <c r="AF13" s="285"/>
      <c r="AG13" s="285"/>
      <c r="AH13" s="285"/>
      <c r="AI13" s="285"/>
      <c r="AJ13" s="236"/>
      <c r="AK13" s="285"/>
      <c r="AL13" s="285"/>
      <c r="AM13" s="285"/>
      <c r="AN13" s="285"/>
      <c r="AO13" s="236"/>
      <c r="AP13" s="236"/>
      <c r="AQ13" s="236"/>
      <c r="AR13" s="236"/>
      <c r="AS13" s="236"/>
      <c r="AT13" s="236"/>
      <c r="AU13" s="236"/>
      <c r="AV13" s="236"/>
      <c r="AW13" s="236"/>
      <c r="AX13" s="236"/>
      <c r="AY13" s="236"/>
      <c r="AZ13" s="236"/>
      <c r="BA13" s="236"/>
    </row>
    <row r="14" spans="1:53" ht="19.5" customHeight="1">
      <c r="A14" s="150"/>
      <c r="B14" s="150"/>
      <c r="C14" s="151"/>
      <c r="D14" s="150" t="s">
        <v>53</v>
      </c>
      <c r="E14" s="104"/>
      <c r="F14" s="104"/>
      <c r="G14" s="104"/>
      <c r="H14" s="156" t="s">
        <v>54</v>
      </c>
      <c r="I14" s="261"/>
      <c r="J14" s="261"/>
      <c r="K14" s="261"/>
      <c r="L14" s="261"/>
      <c r="M14" s="261"/>
      <c r="N14" s="251">
        <f>SUM(T14:AW14)</f>
        <v>26766.53</v>
      </c>
      <c r="O14" s="286"/>
      <c r="P14" s="286"/>
      <c r="Q14" s="286"/>
      <c r="R14" s="286"/>
      <c r="S14" s="286"/>
      <c r="T14" s="115">
        <v>26028.66</v>
      </c>
      <c r="U14" s="287"/>
      <c r="V14" s="287"/>
      <c r="W14" s="287"/>
      <c r="X14" s="287"/>
      <c r="Y14" s="287"/>
      <c r="Z14" s="116">
        <v>205.26</v>
      </c>
      <c r="AA14" s="287"/>
      <c r="AB14" s="287"/>
      <c r="AC14" s="287"/>
      <c r="AD14" s="287"/>
      <c r="AE14" s="135">
        <v>269.08999999999997</v>
      </c>
      <c r="AF14" s="287"/>
      <c r="AG14" s="287"/>
      <c r="AH14" s="287"/>
      <c r="AI14" s="287"/>
      <c r="AJ14" s="115">
        <v>188.28</v>
      </c>
      <c r="AK14" s="287"/>
      <c r="AL14" s="287"/>
      <c r="AM14" s="287"/>
      <c r="AN14" s="287"/>
      <c r="AO14" s="115">
        <v>75.239999999999995</v>
      </c>
      <c r="AP14" s="115"/>
      <c r="AQ14" s="115"/>
      <c r="AR14" s="115"/>
      <c r="AS14" s="115"/>
      <c r="AT14" s="235" t="s">
        <v>132</v>
      </c>
      <c r="AU14" s="235"/>
      <c r="AV14" s="235"/>
      <c r="AW14" s="235"/>
      <c r="AX14" s="235" t="s">
        <v>132</v>
      </c>
      <c r="AY14" s="235"/>
      <c r="AZ14" s="235"/>
      <c r="BA14" s="235"/>
    </row>
    <row r="15" spans="1:53" ht="19.5" customHeight="1">
      <c r="A15" s="150"/>
      <c r="B15" s="150"/>
      <c r="C15" s="151"/>
      <c r="D15" s="104"/>
      <c r="E15" s="104"/>
      <c r="F15" s="104"/>
      <c r="G15" s="104"/>
      <c r="H15" s="156" t="s">
        <v>55</v>
      </c>
      <c r="I15" s="261"/>
      <c r="J15" s="261"/>
      <c r="K15" s="261"/>
      <c r="L15" s="261"/>
      <c r="M15" s="261"/>
      <c r="N15" s="251">
        <f t="shared" ref="N15:N17" si="0">SUM(T15:AW15)</f>
        <v>1283.3500000000001</v>
      </c>
      <c r="O15" s="286"/>
      <c r="P15" s="286"/>
      <c r="Q15" s="286"/>
      <c r="R15" s="286"/>
      <c r="S15" s="286"/>
      <c r="T15" s="115">
        <v>1280.46</v>
      </c>
      <c r="U15" s="287"/>
      <c r="V15" s="287"/>
      <c r="W15" s="287"/>
      <c r="X15" s="287"/>
      <c r="Y15" s="287"/>
      <c r="Z15" s="116">
        <v>2.89</v>
      </c>
      <c r="AA15" s="287"/>
      <c r="AB15" s="287"/>
      <c r="AC15" s="287"/>
      <c r="AD15" s="287"/>
      <c r="AE15" s="115">
        <v>0</v>
      </c>
      <c r="AF15" s="287"/>
      <c r="AG15" s="287"/>
      <c r="AH15" s="287"/>
      <c r="AI15" s="287"/>
      <c r="AJ15" s="115">
        <v>0</v>
      </c>
      <c r="AK15" s="287"/>
      <c r="AL15" s="287"/>
      <c r="AM15" s="287"/>
      <c r="AN15" s="287"/>
      <c r="AO15" s="235">
        <v>0</v>
      </c>
      <c r="AP15" s="235"/>
      <c r="AQ15" s="235"/>
      <c r="AR15" s="235"/>
      <c r="AS15" s="235"/>
      <c r="AT15" s="235" t="s">
        <v>132</v>
      </c>
      <c r="AU15" s="235"/>
      <c r="AV15" s="235"/>
      <c r="AW15" s="235"/>
      <c r="AX15" s="235" t="s">
        <v>132</v>
      </c>
      <c r="AY15" s="235"/>
      <c r="AZ15" s="235"/>
      <c r="BA15" s="235"/>
    </row>
    <row r="16" spans="1:53" ht="19.5" customHeight="1">
      <c r="A16" s="150"/>
      <c r="B16" s="150"/>
      <c r="C16" s="151"/>
      <c r="D16" s="104"/>
      <c r="E16" s="104"/>
      <c r="F16" s="104"/>
      <c r="G16" s="104"/>
      <c r="H16" s="156" t="s">
        <v>56</v>
      </c>
      <c r="I16" s="261"/>
      <c r="J16" s="261"/>
      <c r="K16" s="261"/>
      <c r="L16" s="261"/>
      <c r="M16" s="261"/>
      <c r="N16" s="251">
        <f t="shared" si="0"/>
        <v>15175.89</v>
      </c>
      <c r="O16" s="286"/>
      <c r="P16" s="286"/>
      <c r="Q16" s="286"/>
      <c r="R16" s="286"/>
      <c r="S16" s="286"/>
      <c r="T16" s="115">
        <v>14848.8</v>
      </c>
      <c r="U16" s="287"/>
      <c r="V16" s="287"/>
      <c r="W16" s="287"/>
      <c r="X16" s="287"/>
      <c r="Y16" s="287"/>
      <c r="Z16" s="116">
        <v>16.399999999999999</v>
      </c>
      <c r="AA16" s="287"/>
      <c r="AB16" s="287"/>
      <c r="AC16" s="287"/>
      <c r="AD16" s="287"/>
      <c r="AE16" s="135">
        <v>195.67</v>
      </c>
      <c r="AF16" s="287"/>
      <c r="AG16" s="287"/>
      <c r="AH16" s="287"/>
      <c r="AI16" s="287"/>
      <c r="AJ16" s="115">
        <v>115.02</v>
      </c>
      <c r="AK16" s="287"/>
      <c r="AL16" s="287"/>
      <c r="AM16" s="287"/>
      <c r="AN16" s="287"/>
      <c r="AO16" s="235">
        <v>0</v>
      </c>
      <c r="AP16" s="235"/>
      <c r="AQ16" s="235"/>
      <c r="AR16" s="235"/>
      <c r="AS16" s="235"/>
      <c r="AT16" s="235" t="s">
        <v>132</v>
      </c>
      <c r="AU16" s="235"/>
      <c r="AV16" s="235"/>
      <c r="AW16" s="235"/>
      <c r="AX16" s="235" t="s">
        <v>132</v>
      </c>
      <c r="AY16" s="235"/>
      <c r="AZ16" s="235"/>
      <c r="BA16" s="235"/>
    </row>
    <row r="17" spans="1:53" ht="19.5" customHeight="1">
      <c r="A17" s="150"/>
      <c r="B17" s="150"/>
      <c r="C17" s="151"/>
      <c r="D17" s="104"/>
      <c r="E17" s="104"/>
      <c r="F17" s="104"/>
      <c r="G17" s="104"/>
      <c r="H17" s="156" t="s">
        <v>57</v>
      </c>
      <c r="I17" s="261"/>
      <c r="J17" s="261"/>
      <c r="K17" s="261"/>
      <c r="L17" s="261"/>
      <c r="M17" s="261"/>
      <c r="N17" s="251">
        <f t="shared" si="0"/>
        <v>7825.1000000000013</v>
      </c>
      <c r="O17" s="286"/>
      <c r="P17" s="286"/>
      <c r="Q17" s="286"/>
      <c r="R17" s="286"/>
      <c r="S17" s="286"/>
      <c r="T17" s="115">
        <v>6486.92</v>
      </c>
      <c r="U17" s="287"/>
      <c r="V17" s="287"/>
      <c r="W17" s="287"/>
      <c r="X17" s="287"/>
      <c r="Y17" s="287"/>
      <c r="Z17" s="116">
        <v>359.27</v>
      </c>
      <c r="AA17" s="287"/>
      <c r="AB17" s="287"/>
      <c r="AC17" s="287"/>
      <c r="AD17" s="287"/>
      <c r="AE17" s="135">
        <v>345.97</v>
      </c>
      <c r="AF17" s="287"/>
      <c r="AG17" s="287"/>
      <c r="AH17" s="287"/>
      <c r="AI17" s="287"/>
      <c r="AJ17" s="115">
        <v>580.59</v>
      </c>
      <c r="AK17" s="287"/>
      <c r="AL17" s="287"/>
      <c r="AM17" s="287"/>
      <c r="AN17" s="287"/>
      <c r="AO17" s="115">
        <v>52.35</v>
      </c>
      <c r="AP17" s="115"/>
      <c r="AQ17" s="115"/>
      <c r="AR17" s="115"/>
      <c r="AS17" s="115"/>
      <c r="AT17" s="235" t="s">
        <v>132</v>
      </c>
      <c r="AU17" s="235"/>
      <c r="AV17" s="235"/>
      <c r="AW17" s="235"/>
      <c r="AX17" s="235" t="s">
        <v>132</v>
      </c>
      <c r="AY17" s="235"/>
      <c r="AZ17" s="235"/>
      <c r="BA17" s="235"/>
    </row>
    <row r="18" spans="1:53" ht="19.5" customHeight="1">
      <c r="A18" s="150"/>
      <c r="B18" s="150"/>
      <c r="C18" s="151"/>
      <c r="D18" s="104"/>
      <c r="E18" s="104"/>
      <c r="F18" s="104"/>
      <c r="G18" s="104"/>
      <c r="H18" s="156" t="s">
        <v>58</v>
      </c>
      <c r="I18" s="261"/>
      <c r="J18" s="261"/>
      <c r="K18" s="261"/>
      <c r="L18" s="261"/>
      <c r="M18" s="261"/>
      <c r="N18" s="251">
        <f>SUM(N14:S17)</f>
        <v>51050.869999999995</v>
      </c>
      <c r="O18" s="286"/>
      <c r="P18" s="286"/>
      <c r="Q18" s="286"/>
      <c r="R18" s="286"/>
      <c r="S18" s="286"/>
      <c r="T18" s="115">
        <f>SUM(T14:Y17)</f>
        <v>48644.84</v>
      </c>
      <c r="U18" s="286"/>
      <c r="V18" s="286"/>
      <c r="W18" s="286"/>
      <c r="X18" s="286"/>
      <c r="Y18" s="286"/>
      <c r="Z18" s="116">
        <f>SUM(Z14:AD17)</f>
        <v>583.81999999999994</v>
      </c>
      <c r="AA18" s="286"/>
      <c r="AB18" s="286"/>
      <c r="AC18" s="286"/>
      <c r="AD18" s="286"/>
      <c r="AE18" s="135">
        <f>SUM(AE14:AI17)</f>
        <v>810.73</v>
      </c>
      <c r="AF18" s="286"/>
      <c r="AG18" s="286"/>
      <c r="AH18" s="286"/>
      <c r="AI18" s="286"/>
      <c r="AJ18" s="115">
        <f>SUM(AJ14:AN17)</f>
        <v>883.8900000000001</v>
      </c>
      <c r="AK18" s="286"/>
      <c r="AL18" s="286"/>
      <c r="AM18" s="286"/>
      <c r="AN18" s="286"/>
      <c r="AO18" s="115">
        <f>SUM(AO14:AS17)</f>
        <v>127.59</v>
      </c>
      <c r="AP18" s="115"/>
      <c r="AQ18" s="115"/>
      <c r="AR18" s="115"/>
      <c r="AS18" s="115"/>
      <c r="AT18" s="224">
        <f>SUM(AT14:AW17)</f>
        <v>0</v>
      </c>
      <c r="AU18" s="224"/>
      <c r="AV18" s="224"/>
      <c r="AW18" s="224"/>
      <c r="AX18" s="224">
        <f>SUM(AX14:BA17)</f>
        <v>0</v>
      </c>
      <c r="AY18" s="224"/>
      <c r="AZ18" s="224"/>
      <c r="BA18" s="224"/>
    </row>
    <row r="19" spans="1:53" ht="19.5" customHeight="1">
      <c r="A19" s="150"/>
      <c r="B19" s="150"/>
      <c r="C19" s="151"/>
      <c r="D19" s="214" t="s">
        <v>59</v>
      </c>
      <c r="E19" s="158"/>
      <c r="F19" s="158"/>
      <c r="G19" s="159"/>
      <c r="H19" s="156" t="s">
        <v>60</v>
      </c>
      <c r="I19" s="261"/>
      <c r="J19" s="261"/>
      <c r="K19" s="261"/>
      <c r="L19" s="261"/>
      <c r="M19" s="261"/>
      <c r="N19" s="251">
        <f t="shared" ref="N19:N21" si="1">SUM(T19:AW19)</f>
        <v>46713.91</v>
      </c>
      <c r="O19" s="288"/>
      <c r="P19" s="288"/>
      <c r="Q19" s="288"/>
      <c r="R19" s="288"/>
      <c r="S19" s="288"/>
      <c r="T19" s="289">
        <v>46634.65</v>
      </c>
      <c r="U19" s="290"/>
      <c r="V19" s="290"/>
      <c r="W19" s="290"/>
      <c r="X19" s="290"/>
      <c r="Y19" s="290"/>
      <c r="Z19" s="291" t="s">
        <v>132</v>
      </c>
      <c r="AA19" s="290"/>
      <c r="AB19" s="290"/>
      <c r="AC19" s="290"/>
      <c r="AD19" s="290"/>
      <c r="AE19" s="291">
        <v>0</v>
      </c>
      <c r="AF19" s="290"/>
      <c r="AG19" s="290"/>
      <c r="AH19" s="290"/>
      <c r="AI19" s="290"/>
      <c r="AJ19" s="291">
        <v>0</v>
      </c>
      <c r="AK19" s="290"/>
      <c r="AL19" s="290"/>
      <c r="AM19" s="290"/>
      <c r="AN19" s="290"/>
      <c r="AO19" s="289">
        <v>79.260000000000005</v>
      </c>
      <c r="AP19" s="289"/>
      <c r="AQ19" s="289"/>
      <c r="AR19" s="289"/>
      <c r="AS19" s="289"/>
      <c r="AT19" s="291" t="s">
        <v>132</v>
      </c>
      <c r="AU19" s="291"/>
      <c r="AV19" s="291"/>
      <c r="AW19" s="291"/>
      <c r="AX19" s="291" t="s">
        <v>132</v>
      </c>
      <c r="AY19" s="291"/>
      <c r="AZ19" s="291"/>
      <c r="BA19" s="291"/>
    </row>
    <row r="20" spans="1:53" ht="19.5" customHeight="1">
      <c r="A20" s="150"/>
      <c r="B20" s="150"/>
      <c r="C20" s="151"/>
      <c r="D20" s="104"/>
      <c r="E20" s="104"/>
      <c r="F20" s="104"/>
      <c r="G20" s="105"/>
      <c r="H20" s="156" t="s">
        <v>61</v>
      </c>
      <c r="I20" s="261"/>
      <c r="J20" s="261"/>
      <c r="K20" s="261"/>
      <c r="L20" s="261"/>
      <c r="M20" s="261"/>
      <c r="N20" s="251">
        <f t="shared" si="1"/>
        <v>3765.85</v>
      </c>
      <c r="O20" s="288"/>
      <c r="P20" s="288"/>
      <c r="Q20" s="288"/>
      <c r="R20" s="288"/>
      <c r="S20" s="288"/>
      <c r="T20" s="289">
        <v>3748</v>
      </c>
      <c r="U20" s="290"/>
      <c r="V20" s="290"/>
      <c r="W20" s="290"/>
      <c r="X20" s="290"/>
      <c r="Y20" s="290"/>
      <c r="Z20" s="291" t="s">
        <v>132</v>
      </c>
      <c r="AA20" s="290"/>
      <c r="AB20" s="290"/>
      <c r="AC20" s="290"/>
      <c r="AD20" s="290"/>
      <c r="AE20" s="291">
        <v>0</v>
      </c>
      <c r="AF20" s="290"/>
      <c r="AG20" s="290"/>
      <c r="AH20" s="290"/>
      <c r="AI20" s="290"/>
      <c r="AJ20" s="291">
        <v>0</v>
      </c>
      <c r="AK20" s="290"/>
      <c r="AL20" s="290"/>
      <c r="AM20" s="290"/>
      <c r="AN20" s="290"/>
      <c r="AO20" s="289">
        <v>17.850000000000001</v>
      </c>
      <c r="AP20" s="289"/>
      <c r="AQ20" s="289"/>
      <c r="AR20" s="289"/>
      <c r="AS20" s="289"/>
      <c r="AT20" s="291" t="s">
        <v>132</v>
      </c>
      <c r="AU20" s="291"/>
      <c r="AV20" s="291"/>
      <c r="AW20" s="291"/>
      <c r="AX20" s="229" t="s">
        <v>177</v>
      </c>
      <c r="AY20" s="229"/>
      <c r="AZ20" s="229"/>
      <c r="BA20" s="229"/>
    </row>
    <row r="21" spans="1:53" ht="19.5" customHeight="1" thickBot="1">
      <c r="A21" s="217"/>
      <c r="B21" s="217"/>
      <c r="C21" s="218"/>
      <c r="D21" s="215"/>
      <c r="E21" s="215"/>
      <c r="F21" s="215"/>
      <c r="G21" s="216"/>
      <c r="H21" s="213" t="s">
        <v>62</v>
      </c>
      <c r="I21" s="283"/>
      <c r="J21" s="283"/>
      <c r="K21" s="283"/>
      <c r="L21" s="283"/>
      <c r="M21" s="283"/>
      <c r="N21" s="252">
        <f t="shared" si="1"/>
        <v>7815.97</v>
      </c>
      <c r="O21" s="292"/>
      <c r="P21" s="292"/>
      <c r="Q21" s="292"/>
      <c r="R21" s="292"/>
      <c r="S21" s="292"/>
      <c r="T21" s="293">
        <v>7398.88</v>
      </c>
      <c r="U21" s="294"/>
      <c r="V21" s="294"/>
      <c r="W21" s="294"/>
      <c r="X21" s="294"/>
      <c r="Y21" s="294"/>
      <c r="Z21" s="295">
        <v>82.8</v>
      </c>
      <c r="AA21" s="294"/>
      <c r="AB21" s="294"/>
      <c r="AC21" s="294"/>
      <c r="AD21" s="294"/>
      <c r="AE21" s="296">
        <v>268.24</v>
      </c>
      <c r="AF21" s="294"/>
      <c r="AG21" s="294"/>
      <c r="AH21" s="294"/>
      <c r="AI21" s="294"/>
      <c r="AJ21" s="293">
        <v>54.81</v>
      </c>
      <c r="AK21" s="294"/>
      <c r="AL21" s="294"/>
      <c r="AM21" s="294"/>
      <c r="AN21" s="294"/>
      <c r="AO21" s="293">
        <v>11.24</v>
      </c>
      <c r="AP21" s="293"/>
      <c r="AQ21" s="293"/>
      <c r="AR21" s="293"/>
      <c r="AS21" s="293"/>
      <c r="AT21" s="291" t="s">
        <v>132</v>
      </c>
      <c r="AU21" s="291"/>
      <c r="AV21" s="291"/>
      <c r="AW21" s="291"/>
      <c r="AX21" s="295">
        <v>0</v>
      </c>
      <c r="AY21" s="295"/>
      <c r="AZ21" s="295"/>
      <c r="BA21" s="295"/>
    </row>
    <row r="22" spans="1:53" ht="15" customHeight="1">
      <c r="A22" s="297"/>
      <c r="B22" s="212" t="s">
        <v>171</v>
      </c>
      <c r="C22" s="212"/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97"/>
      <c r="P22" s="2"/>
      <c r="Q22" s="2"/>
      <c r="R22" s="228"/>
      <c r="S22" s="228"/>
      <c r="T22" s="228"/>
      <c r="U22" s="228"/>
      <c r="V22" s="228"/>
      <c r="W22" s="228"/>
      <c r="X22" s="228"/>
      <c r="Y22" s="228"/>
      <c r="Z22" s="228"/>
      <c r="AA22" s="228"/>
      <c r="AB22" s="228"/>
      <c r="AC22" s="228"/>
      <c r="AD22" s="228"/>
      <c r="AE22" s="228"/>
      <c r="AF22" s="228"/>
      <c r="AG22" s="228"/>
      <c r="AH22" s="228"/>
      <c r="AI22" s="228"/>
      <c r="AJ22" s="228"/>
      <c r="AK22" s="228"/>
      <c r="AL22" s="228"/>
      <c r="AM22" s="228"/>
      <c r="AN22" s="228"/>
      <c r="AO22" s="228"/>
      <c r="AP22" s="228"/>
      <c r="AQ22" s="228"/>
      <c r="AR22" s="228"/>
      <c r="AS22" s="228"/>
      <c r="AT22" s="228"/>
      <c r="AU22" s="228"/>
      <c r="AV22" s="228"/>
      <c r="AW22" s="228"/>
    </row>
    <row r="23" spans="1:53" ht="13.5" customHeight="1">
      <c r="B23" s="80" t="s">
        <v>144</v>
      </c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</row>
    <row r="24" spans="1:53" ht="13.5" customHeight="1">
      <c r="B24" s="80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</row>
    <row r="25" spans="1:53" ht="13.5" customHeight="1">
      <c r="B25" s="80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</row>
    <row r="26" spans="1:53" ht="9.75" customHeight="1">
      <c r="B26" s="80"/>
      <c r="E26" s="298"/>
      <c r="F26" s="298"/>
      <c r="G26" s="298"/>
      <c r="H26" s="298"/>
      <c r="I26" s="298"/>
      <c r="J26" s="298"/>
      <c r="K26" s="298"/>
      <c r="L26" s="298"/>
      <c r="M26" s="298"/>
      <c r="N26" s="298"/>
      <c r="AT26" s="7"/>
      <c r="AU26" s="7"/>
      <c r="AV26" s="7"/>
      <c r="AW26" s="7"/>
      <c r="AX26" s="298"/>
      <c r="AY26" s="298"/>
      <c r="AZ26" s="298"/>
      <c r="BA26" s="298"/>
    </row>
    <row r="27" spans="1:53" ht="19.5" customHeight="1">
      <c r="A27" s="231" t="s">
        <v>102</v>
      </c>
      <c r="B27" s="231"/>
      <c r="C27" s="231"/>
      <c r="D27" s="231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  <c r="AA27" s="231"/>
      <c r="AB27" s="231"/>
      <c r="AC27" s="231"/>
      <c r="AD27" s="231"/>
      <c r="AE27" s="231"/>
      <c r="AF27" s="231"/>
      <c r="AG27" s="231"/>
      <c r="AH27" s="231"/>
      <c r="AI27" s="231"/>
      <c r="AJ27" s="231"/>
      <c r="AK27" s="231"/>
      <c r="AL27" s="231"/>
      <c r="AM27" s="231"/>
      <c r="AN27" s="231"/>
      <c r="AO27" s="231"/>
      <c r="AP27" s="231"/>
      <c r="AQ27" s="231"/>
      <c r="AR27" s="231"/>
      <c r="AS27" s="231"/>
      <c r="AT27" s="231"/>
      <c r="AU27" s="231"/>
      <c r="AV27" s="231"/>
      <c r="AW27" s="231"/>
      <c r="AX27" s="231"/>
      <c r="AY27" s="231"/>
      <c r="AZ27" s="231"/>
      <c r="BA27" s="231"/>
    </row>
    <row r="28" spans="1:53" ht="15" customHeight="1" thickBot="1">
      <c r="A28" s="82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</row>
    <row r="29" spans="1:53" ht="19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32" t="s">
        <v>183</v>
      </c>
      <c r="S29" s="233"/>
      <c r="T29" s="233"/>
      <c r="U29" s="233"/>
      <c r="V29" s="233"/>
      <c r="W29" s="233"/>
      <c r="X29" s="233"/>
      <c r="Y29" s="233"/>
      <c r="Z29" s="233"/>
      <c r="AA29" s="233"/>
      <c r="AB29" s="233"/>
      <c r="AC29" s="234"/>
      <c r="AD29" s="232" t="s">
        <v>184</v>
      </c>
      <c r="AE29" s="233"/>
      <c r="AF29" s="233"/>
      <c r="AG29" s="233"/>
      <c r="AH29" s="233"/>
      <c r="AI29" s="233"/>
      <c r="AJ29" s="233"/>
      <c r="AK29" s="233"/>
      <c r="AL29" s="233"/>
      <c r="AM29" s="233"/>
      <c r="AN29" s="233"/>
      <c r="AO29" s="234"/>
      <c r="AP29" s="99" t="s">
        <v>185</v>
      </c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25"/>
    </row>
    <row r="30" spans="1:53" ht="19.5" customHeight="1">
      <c r="A30" s="158" t="s">
        <v>63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9"/>
      <c r="R30" s="225">
        <v>152532</v>
      </c>
      <c r="S30" s="226"/>
      <c r="T30" s="226"/>
      <c r="U30" s="226"/>
      <c r="V30" s="226"/>
      <c r="W30" s="226"/>
      <c r="X30" s="226"/>
      <c r="Y30" s="226"/>
      <c r="Z30" s="226"/>
      <c r="AA30" s="226"/>
      <c r="AB30" s="226"/>
      <c r="AC30" s="226"/>
      <c r="AD30" s="225">
        <v>150687</v>
      </c>
      <c r="AE30" s="226"/>
      <c r="AF30" s="226"/>
      <c r="AG30" s="226"/>
      <c r="AH30" s="226"/>
      <c r="AI30" s="226"/>
      <c r="AJ30" s="226"/>
      <c r="AK30" s="226"/>
      <c r="AL30" s="226"/>
      <c r="AM30" s="226"/>
      <c r="AN30" s="226"/>
      <c r="AO30" s="226"/>
      <c r="AP30" s="225">
        <v>148925</v>
      </c>
      <c r="AQ30" s="226"/>
      <c r="AR30" s="226"/>
      <c r="AS30" s="226"/>
      <c r="AT30" s="226"/>
      <c r="AU30" s="226"/>
      <c r="AV30" s="226"/>
      <c r="AW30" s="226"/>
      <c r="AX30" s="226"/>
      <c r="AY30" s="226"/>
      <c r="AZ30" s="226"/>
      <c r="BA30" s="226"/>
    </row>
    <row r="31" spans="1:53" ht="19.5" customHeight="1">
      <c r="A31" s="104" t="s">
        <v>64</v>
      </c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5"/>
      <c r="R31" s="116">
        <v>5016</v>
      </c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116">
        <v>4956</v>
      </c>
      <c r="AE31" s="227"/>
      <c r="AF31" s="227"/>
      <c r="AG31" s="227"/>
      <c r="AH31" s="227"/>
      <c r="AI31" s="227"/>
      <c r="AJ31" s="227"/>
      <c r="AK31" s="227"/>
      <c r="AL31" s="227"/>
      <c r="AM31" s="227"/>
      <c r="AN31" s="227"/>
      <c r="AO31" s="227"/>
      <c r="AP31" s="116">
        <v>4898</v>
      </c>
      <c r="AQ31" s="227"/>
      <c r="AR31" s="227"/>
      <c r="AS31" s="227"/>
      <c r="AT31" s="227"/>
      <c r="AU31" s="227"/>
      <c r="AV31" s="227"/>
      <c r="AW31" s="227"/>
      <c r="AX31" s="227"/>
      <c r="AY31" s="227"/>
      <c r="AZ31" s="227"/>
      <c r="BA31" s="227"/>
    </row>
    <row r="32" spans="1:53" ht="19.5" customHeight="1">
      <c r="A32" s="104" t="s">
        <v>65</v>
      </c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5"/>
      <c r="R32" s="116">
        <v>75300</v>
      </c>
      <c r="S32" s="227"/>
      <c r="T32" s="227"/>
      <c r="U32" s="227"/>
      <c r="V32" s="227"/>
      <c r="W32" s="227"/>
      <c r="X32" s="227"/>
      <c r="Y32" s="227"/>
      <c r="Z32" s="227"/>
      <c r="AA32" s="227"/>
      <c r="AB32" s="227"/>
      <c r="AC32" s="227"/>
      <c r="AD32" s="116">
        <v>74390</v>
      </c>
      <c r="AE32" s="227"/>
      <c r="AF32" s="227"/>
      <c r="AG32" s="227"/>
      <c r="AH32" s="227"/>
      <c r="AI32" s="227"/>
      <c r="AJ32" s="227"/>
      <c r="AK32" s="227"/>
      <c r="AL32" s="227"/>
      <c r="AM32" s="227"/>
      <c r="AN32" s="227"/>
      <c r="AO32" s="227"/>
      <c r="AP32" s="116">
        <v>73520</v>
      </c>
      <c r="AQ32" s="227"/>
      <c r="AR32" s="227"/>
      <c r="AS32" s="227"/>
      <c r="AT32" s="227"/>
      <c r="AU32" s="227"/>
      <c r="AV32" s="227"/>
      <c r="AW32" s="227"/>
      <c r="AX32" s="227"/>
      <c r="AY32" s="227"/>
      <c r="AZ32" s="227"/>
      <c r="BA32" s="227"/>
    </row>
    <row r="33" spans="1:53" ht="19.5" customHeight="1">
      <c r="A33" s="104" t="s">
        <v>66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5"/>
      <c r="R33" s="116">
        <v>4331</v>
      </c>
      <c r="S33" s="227"/>
      <c r="T33" s="227"/>
      <c r="U33" s="227"/>
      <c r="V33" s="227"/>
      <c r="W33" s="227"/>
      <c r="X33" s="227"/>
      <c r="Y33" s="227"/>
      <c r="Z33" s="227"/>
      <c r="AA33" s="227"/>
      <c r="AB33" s="227"/>
      <c r="AC33" s="227"/>
      <c r="AD33" s="116">
        <v>3668</v>
      </c>
      <c r="AE33" s="227"/>
      <c r="AF33" s="227"/>
      <c r="AG33" s="227"/>
      <c r="AH33" s="227"/>
      <c r="AI33" s="227"/>
      <c r="AJ33" s="227"/>
      <c r="AK33" s="227"/>
      <c r="AL33" s="227"/>
      <c r="AM33" s="227"/>
      <c r="AN33" s="227"/>
      <c r="AO33" s="227"/>
      <c r="AP33" s="116">
        <v>3299</v>
      </c>
      <c r="AQ33" s="227"/>
      <c r="AR33" s="227"/>
      <c r="AS33" s="227"/>
      <c r="AT33" s="227"/>
      <c r="AU33" s="227"/>
      <c r="AV33" s="227"/>
      <c r="AW33" s="227"/>
      <c r="AX33" s="227"/>
      <c r="AY33" s="227"/>
      <c r="AZ33" s="227"/>
      <c r="BA33" s="227"/>
    </row>
    <row r="34" spans="1:53" ht="19.5" customHeight="1">
      <c r="A34" s="104" t="s">
        <v>67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5"/>
      <c r="R34" s="116">
        <v>4331</v>
      </c>
      <c r="S34" s="227"/>
      <c r="T34" s="227"/>
      <c r="U34" s="227"/>
      <c r="V34" s="227"/>
      <c r="W34" s="227"/>
      <c r="X34" s="227"/>
      <c r="Y34" s="227"/>
      <c r="Z34" s="227"/>
      <c r="AA34" s="227"/>
      <c r="AB34" s="227"/>
      <c r="AC34" s="227"/>
      <c r="AD34" s="116">
        <v>3668</v>
      </c>
      <c r="AE34" s="227"/>
      <c r="AF34" s="227"/>
      <c r="AG34" s="227"/>
      <c r="AH34" s="227"/>
      <c r="AI34" s="227"/>
      <c r="AJ34" s="227"/>
      <c r="AK34" s="227"/>
      <c r="AL34" s="227"/>
      <c r="AM34" s="227"/>
      <c r="AN34" s="227"/>
      <c r="AO34" s="227"/>
      <c r="AP34" s="116">
        <v>3299</v>
      </c>
      <c r="AQ34" s="227"/>
      <c r="AR34" s="227"/>
      <c r="AS34" s="227"/>
      <c r="AT34" s="227"/>
      <c r="AU34" s="227"/>
      <c r="AV34" s="227"/>
      <c r="AW34" s="227"/>
      <c r="AX34" s="227"/>
      <c r="AY34" s="227"/>
      <c r="AZ34" s="227"/>
      <c r="BA34" s="227"/>
    </row>
    <row r="35" spans="1:53" ht="19.5" customHeight="1">
      <c r="A35" s="214" t="s">
        <v>68</v>
      </c>
      <c r="B35" s="214"/>
      <c r="C35" s="214"/>
      <c r="D35" s="214"/>
      <c r="E35" s="230"/>
      <c r="F35" s="161" t="s">
        <v>69</v>
      </c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9"/>
      <c r="R35" s="116">
        <v>4331</v>
      </c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116">
        <v>3668</v>
      </c>
      <c r="AE35" s="227"/>
      <c r="AF35" s="227"/>
      <c r="AG35" s="227"/>
      <c r="AH35" s="227"/>
      <c r="AI35" s="227"/>
      <c r="AJ35" s="227"/>
      <c r="AK35" s="227"/>
      <c r="AL35" s="227"/>
      <c r="AM35" s="227"/>
      <c r="AN35" s="227"/>
      <c r="AO35" s="227"/>
      <c r="AP35" s="116">
        <v>3299</v>
      </c>
      <c r="AQ35" s="227"/>
      <c r="AR35" s="227"/>
      <c r="AS35" s="227"/>
      <c r="AT35" s="227"/>
      <c r="AU35" s="227"/>
      <c r="AV35" s="227"/>
      <c r="AW35" s="227"/>
      <c r="AX35" s="227"/>
      <c r="AY35" s="227"/>
      <c r="AZ35" s="227"/>
      <c r="BA35" s="227"/>
    </row>
    <row r="36" spans="1:53" ht="19.5" customHeight="1">
      <c r="A36" s="150"/>
      <c r="B36" s="150"/>
      <c r="C36" s="150"/>
      <c r="D36" s="150"/>
      <c r="E36" s="151"/>
      <c r="F36" s="160" t="s">
        <v>70</v>
      </c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5"/>
      <c r="R36" s="116">
        <v>0</v>
      </c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116"/>
      <c r="AE36" s="227"/>
      <c r="AF36" s="227"/>
      <c r="AG36" s="227"/>
      <c r="AH36" s="227"/>
      <c r="AI36" s="227"/>
      <c r="AJ36" s="227"/>
      <c r="AK36" s="227"/>
      <c r="AL36" s="227"/>
      <c r="AM36" s="227"/>
      <c r="AN36" s="227"/>
      <c r="AO36" s="227"/>
      <c r="AP36" s="116"/>
      <c r="AQ36" s="227"/>
      <c r="AR36" s="227"/>
      <c r="AS36" s="227"/>
      <c r="AT36" s="227"/>
      <c r="AU36" s="227"/>
      <c r="AV36" s="227"/>
      <c r="AW36" s="227"/>
      <c r="AX36" s="227"/>
      <c r="AY36" s="227"/>
      <c r="AZ36" s="227"/>
      <c r="BA36" s="227"/>
    </row>
    <row r="37" spans="1:53" ht="19.5" customHeight="1">
      <c r="A37" s="214" t="s">
        <v>71</v>
      </c>
      <c r="B37" s="214"/>
      <c r="C37" s="214"/>
      <c r="D37" s="214"/>
      <c r="E37" s="230"/>
      <c r="F37" s="161" t="s">
        <v>72</v>
      </c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9"/>
      <c r="R37" s="116">
        <v>53483</v>
      </c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116">
        <v>52965</v>
      </c>
      <c r="AE37" s="227"/>
      <c r="AF37" s="227"/>
      <c r="AG37" s="227"/>
      <c r="AH37" s="227"/>
      <c r="AI37" s="227"/>
      <c r="AJ37" s="227"/>
      <c r="AK37" s="227"/>
      <c r="AL37" s="227"/>
      <c r="AM37" s="227"/>
      <c r="AN37" s="227"/>
      <c r="AO37" s="227"/>
      <c r="AP37" s="116">
        <v>52612</v>
      </c>
      <c r="AQ37" s="227"/>
      <c r="AR37" s="227"/>
      <c r="AS37" s="227"/>
      <c r="AT37" s="227"/>
      <c r="AU37" s="227"/>
      <c r="AV37" s="227"/>
      <c r="AW37" s="227"/>
      <c r="AX37" s="227"/>
      <c r="AY37" s="227"/>
      <c r="AZ37" s="227"/>
      <c r="BA37" s="227"/>
    </row>
    <row r="38" spans="1:53" ht="19.5" customHeight="1">
      <c r="A38" s="150"/>
      <c r="B38" s="150"/>
      <c r="C38" s="150"/>
      <c r="D38" s="150"/>
      <c r="E38" s="151"/>
      <c r="F38" s="242" t="s">
        <v>181</v>
      </c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5"/>
      <c r="R38" s="116">
        <v>21812</v>
      </c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>
        <v>21420</v>
      </c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>
        <v>20903</v>
      </c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</row>
    <row r="39" spans="1:53" ht="19.5" customHeight="1">
      <c r="A39" s="153"/>
      <c r="B39" s="153"/>
      <c r="C39" s="153"/>
      <c r="D39" s="153"/>
      <c r="E39" s="154"/>
      <c r="F39" s="219" t="s">
        <v>73</v>
      </c>
      <c r="G39" s="220"/>
      <c r="H39" s="220"/>
      <c r="I39" s="220"/>
      <c r="J39" s="220"/>
      <c r="K39" s="220"/>
      <c r="L39" s="220"/>
      <c r="M39" s="220"/>
      <c r="N39" s="220"/>
      <c r="O39" s="220"/>
      <c r="P39" s="220"/>
      <c r="Q39" s="221"/>
      <c r="R39" s="116">
        <v>5</v>
      </c>
      <c r="S39" s="227"/>
      <c r="T39" s="227"/>
      <c r="U39" s="227"/>
      <c r="V39" s="227"/>
      <c r="W39" s="227"/>
      <c r="X39" s="227"/>
      <c r="Y39" s="227"/>
      <c r="Z39" s="227"/>
      <c r="AA39" s="227"/>
      <c r="AB39" s="227"/>
      <c r="AC39" s="227"/>
      <c r="AD39" s="116">
        <v>5</v>
      </c>
      <c r="AE39" s="227"/>
      <c r="AF39" s="227"/>
      <c r="AG39" s="227"/>
      <c r="AH39" s="227"/>
      <c r="AI39" s="227"/>
      <c r="AJ39" s="227"/>
      <c r="AK39" s="227"/>
      <c r="AL39" s="227"/>
      <c r="AM39" s="227"/>
      <c r="AN39" s="227"/>
      <c r="AO39" s="227"/>
      <c r="AP39" s="116">
        <v>5</v>
      </c>
      <c r="AQ39" s="227"/>
      <c r="AR39" s="227"/>
      <c r="AS39" s="227"/>
      <c r="AT39" s="227"/>
      <c r="AU39" s="227"/>
      <c r="AV39" s="227"/>
      <c r="AW39" s="227"/>
      <c r="AX39" s="227"/>
      <c r="AY39" s="227"/>
      <c r="AZ39" s="227"/>
      <c r="BA39" s="227"/>
    </row>
    <row r="40" spans="1:53" ht="29.25" customHeight="1" thickBot="1">
      <c r="A40" s="243" t="s">
        <v>124</v>
      </c>
      <c r="B40" s="244"/>
      <c r="C40" s="244"/>
      <c r="D40" s="244"/>
      <c r="E40" s="244"/>
      <c r="F40" s="244"/>
      <c r="G40" s="244"/>
      <c r="H40" s="244"/>
      <c r="I40" s="244"/>
      <c r="J40" s="244"/>
      <c r="K40" s="244"/>
      <c r="L40" s="244"/>
      <c r="M40" s="243" t="s">
        <v>74</v>
      </c>
      <c r="N40" s="299"/>
      <c r="O40" s="299"/>
      <c r="P40" s="299"/>
      <c r="Q40" s="300"/>
      <c r="R40" s="240">
        <v>99.9</v>
      </c>
      <c r="S40" s="241"/>
      <c r="T40" s="241"/>
      <c r="U40" s="241"/>
      <c r="V40" s="241"/>
      <c r="W40" s="241"/>
      <c r="X40" s="241"/>
      <c r="Y40" s="241"/>
      <c r="Z40" s="241"/>
      <c r="AA40" s="241"/>
      <c r="AB40" s="241"/>
      <c r="AC40" s="241"/>
      <c r="AD40" s="240">
        <v>99.9</v>
      </c>
      <c r="AE40" s="241"/>
      <c r="AF40" s="241"/>
      <c r="AG40" s="241"/>
      <c r="AH40" s="241"/>
      <c r="AI40" s="241"/>
      <c r="AJ40" s="241"/>
      <c r="AK40" s="241"/>
      <c r="AL40" s="241"/>
      <c r="AM40" s="241"/>
      <c r="AN40" s="241"/>
      <c r="AO40" s="241"/>
      <c r="AP40" s="301">
        <v>99.8</v>
      </c>
      <c r="AQ40" s="301"/>
      <c r="AR40" s="301"/>
      <c r="AS40" s="301"/>
      <c r="AT40" s="301"/>
      <c r="AU40" s="301"/>
      <c r="AV40" s="301"/>
      <c r="AW40" s="301"/>
      <c r="AX40" s="301"/>
      <c r="AY40" s="301"/>
      <c r="AZ40" s="301"/>
      <c r="BA40" s="301"/>
    </row>
    <row r="41" spans="1:53" ht="15" customHeight="1">
      <c r="B41" s="239" t="s">
        <v>169</v>
      </c>
      <c r="C41" s="239"/>
      <c r="D41" s="239"/>
      <c r="E41" s="239"/>
      <c r="F41" s="239"/>
      <c r="G41" s="239"/>
      <c r="H41" s="239"/>
      <c r="I41" s="239"/>
      <c r="J41" s="239"/>
      <c r="K41" s="239"/>
      <c r="L41" s="239"/>
      <c r="M41" s="239"/>
      <c r="N41" s="239"/>
      <c r="O41" s="239"/>
      <c r="P41" s="239"/>
      <c r="Q41" s="239"/>
      <c r="R41" s="239"/>
      <c r="S41" s="239"/>
      <c r="T41" s="239"/>
      <c r="U41" s="239"/>
      <c r="V41" s="239"/>
      <c r="W41" s="239"/>
      <c r="X41" s="239"/>
    </row>
    <row r="42" spans="1:53" ht="9.75" customHeight="1">
      <c r="W42" s="7"/>
      <c r="X42" s="7"/>
    </row>
    <row r="49" spans="52:53" ht="9.9499999999999993" customHeight="1">
      <c r="AZ49" s="46"/>
      <c r="BA49" s="46"/>
    </row>
    <row r="50" spans="52:53" ht="9.9499999999999993" customHeight="1">
      <c r="AZ50" s="46"/>
      <c r="BA50" s="46"/>
    </row>
  </sheetData>
  <mergeCells count="231">
    <mergeCell ref="AJ19:AN19"/>
    <mergeCell ref="AJ20:AN20"/>
    <mergeCell ref="AJ21:AN21"/>
    <mergeCell ref="T4:Y4"/>
    <mergeCell ref="Z4:AD4"/>
    <mergeCell ref="AE4:AI4"/>
    <mergeCell ref="AJ4:AN4"/>
    <mergeCell ref="T13:Y13"/>
    <mergeCell ref="Z13:AD13"/>
    <mergeCell ref="AE13:AI13"/>
    <mergeCell ref="AJ13:AN13"/>
    <mergeCell ref="AJ8:AN8"/>
    <mergeCell ref="AJ9:AN9"/>
    <mergeCell ref="AJ10:AN10"/>
    <mergeCell ref="AJ11:AN11"/>
    <mergeCell ref="AJ12:AN12"/>
    <mergeCell ref="AJ14:AN14"/>
    <mergeCell ref="AJ15:AN15"/>
    <mergeCell ref="AJ16:AN16"/>
    <mergeCell ref="AJ17:AN17"/>
    <mergeCell ref="AE12:AI12"/>
    <mergeCell ref="AE14:AI14"/>
    <mergeCell ref="AE15:AI15"/>
    <mergeCell ref="AE16:AI16"/>
    <mergeCell ref="AE19:AI19"/>
    <mergeCell ref="AE20:AI20"/>
    <mergeCell ref="AE21:AI21"/>
    <mergeCell ref="Z12:AD12"/>
    <mergeCell ref="Z14:AD14"/>
    <mergeCell ref="Z15:AD15"/>
    <mergeCell ref="Z16:AD16"/>
    <mergeCell ref="Z17:AD17"/>
    <mergeCell ref="Z18:AD18"/>
    <mergeCell ref="Z19:AD19"/>
    <mergeCell ref="Z20:AD20"/>
    <mergeCell ref="Z21:AD21"/>
    <mergeCell ref="N20:S20"/>
    <mergeCell ref="N21:S21"/>
    <mergeCell ref="T5:Y5"/>
    <mergeCell ref="T6:Y6"/>
    <mergeCell ref="T7:Y7"/>
    <mergeCell ref="T8:Y8"/>
    <mergeCell ref="T9:Y9"/>
    <mergeCell ref="T10:Y10"/>
    <mergeCell ref="T11:Y11"/>
    <mergeCell ref="T12:Y12"/>
    <mergeCell ref="T14:Y14"/>
    <mergeCell ref="T15:Y15"/>
    <mergeCell ref="T16:Y16"/>
    <mergeCell ref="T17:Y17"/>
    <mergeCell ref="T18:Y18"/>
    <mergeCell ref="T19:Y19"/>
    <mergeCell ref="T20:Y20"/>
    <mergeCell ref="T21:Y21"/>
    <mergeCell ref="N8:S8"/>
    <mergeCell ref="N9:S9"/>
    <mergeCell ref="N10:S10"/>
    <mergeCell ref="N11:S11"/>
    <mergeCell ref="N12:S12"/>
    <mergeCell ref="N13:S13"/>
    <mergeCell ref="N14:S14"/>
    <mergeCell ref="N15:S15"/>
    <mergeCell ref="N16:S16"/>
    <mergeCell ref="N3:S3"/>
    <mergeCell ref="T3:Y3"/>
    <mergeCell ref="Z3:AD3"/>
    <mergeCell ref="AE3:AI3"/>
    <mergeCell ref="AJ3:AN3"/>
    <mergeCell ref="N4:S4"/>
    <mergeCell ref="N5:S5"/>
    <mergeCell ref="N6:S6"/>
    <mergeCell ref="N7:S7"/>
    <mergeCell ref="Z5:AD5"/>
    <mergeCell ref="Z6:AD6"/>
    <mergeCell ref="Z7:AD7"/>
    <mergeCell ref="AE5:AI5"/>
    <mergeCell ref="AE6:AI6"/>
    <mergeCell ref="AE7:AI7"/>
    <mergeCell ref="AJ5:AN5"/>
    <mergeCell ref="AJ6:AN6"/>
    <mergeCell ref="AJ7:AN7"/>
    <mergeCell ref="Z8:AD8"/>
    <mergeCell ref="Z9:AD9"/>
    <mergeCell ref="AE8:AI8"/>
    <mergeCell ref="Z10:AD10"/>
    <mergeCell ref="Z11:AD11"/>
    <mergeCell ref="AE10:AI10"/>
    <mergeCell ref="AE11:AI11"/>
    <mergeCell ref="AO18:AS18"/>
    <mergeCell ref="AT14:AW14"/>
    <mergeCell ref="AX14:BA14"/>
    <mergeCell ref="AO13:AS13"/>
    <mergeCell ref="AT13:AW13"/>
    <mergeCell ref="AX13:BA13"/>
    <mergeCell ref="AO17:AS17"/>
    <mergeCell ref="AT17:AW17"/>
    <mergeCell ref="AX17:BA17"/>
    <mergeCell ref="AE17:AI17"/>
    <mergeCell ref="AE18:AI18"/>
    <mergeCell ref="AX9:BA9"/>
    <mergeCell ref="AO8:AS8"/>
    <mergeCell ref="AT8:AW8"/>
    <mergeCell ref="AX8:BA8"/>
    <mergeCell ref="AJ18:AN18"/>
    <mergeCell ref="AO10:AS10"/>
    <mergeCell ref="AT10:AW10"/>
    <mergeCell ref="AX10:BA10"/>
    <mergeCell ref="AO11:AS11"/>
    <mergeCell ref="AT11:AW11"/>
    <mergeCell ref="AX11:BA11"/>
    <mergeCell ref="AX3:BA3"/>
    <mergeCell ref="R39:AC39"/>
    <mergeCell ref="AD36:AO36"/>
    <mergeCell ref="AD37:AO37"/>
    <mergeCell ref="AD38:AO38"/>
    <mergeCell ref="AD39:AO39"/>
    <mergeCell ref="AD30:AO30"/>
    <mergeCell ref="AD31:AO31"/>
    <mergeCell ref="AD32:AO32"/>
    <mergeCell ref="AD33:AO33"/>
    <mergeCell ref="AD34:AO34"/>
    <mergeCell ref="R38:AC38"/>
    <mergeCell ref="R34:AC34"/>
    <mergeCell ref="R35:AC35"/>
    <mergeCell ref="R36:AC36"/>
    <mergeCell ref="R37:AC37"/>
    <mergeCell ref="AD35:AO35"/>
    <mergeCell ref="R33:AC33"/>
    <mergeCell ref="AP30:BA30"/>
    <mergeCell ref="N19:S19"/>
    <mergeCell ref="AT7:AW7"/>
    <mergeCell ref="AX7:BA7"/>
    <mergeCell ref="AO6:AS6"/>
    <mergeCell ref="AT6:AW6"/>
    <mergeCell ref="AP40:BA40"/>
    <mergeCell ref="B41:X41"/>
    <mergeCell ref="AD40:AO40"/>
    <mergeCell ref="F39:Q39"/>
    <mergeCell ref="A37:E39"/>
    <mergeCell ref="F37:Q37"/>
    <mergeCell ref="F38:Q38"/>
    <mergeCell ref="R40:AC40"/>
    <mergeCell ref="A40:L40"/>
    <mergeCell ref="M40:Q40"/>
    <mergeCell ref="AP37:BA37"/>
    <mergeCell ref="AP39:BA39"/>
    <mergeCell ref="AP38:BA38"/>
    <mergeCell ref="A27:BA27"/>
    <mergeCell ref="AP29:BA29"/>
    <mergeCell ref="R29:AC29"/>
    <mergeCell ref="AD29:AO29"/>
    <mergeCell ref="H12:M12"/>
    <mergeCell ref="AO5:AS5"/>
    <mergeCell ref="AT5:AW5"/>
    <mergeCell ref="AX5:BA5"/>
    <mergeCell ref="AO4:AS4"/>
    <mergeCell ref="AT4:AW4"/>
    <mergeCell ref="AX4:BA4"/>
    <mergeCell ref="AO7:AS7"/>
    <mergeCell ref="D13:M13"/>
    <mergeCell ref="AX15:BA15"/>
    <mergeCell ref="AO16:AS16"/>
    <mergeCell ref="AT16:AW16"/>
    <mergeCell ref="AX16:BA16"/>
    <mergeCell ref="AO12:AS12"/>
    <mergeCell ref="AT12:AW12"/>
    <mergeCell ref="AX12:BA12"/>
    <mergeCell ref="AO14:AS14"/>
    <mergeCell ref="D5:G9"/>
    <mergeCell ref="AE9:AI9"/>
    <mergeCell ref="AX6:BA6"/>
    <mergeCell ref="A34:Q34"/>
    <mergeCell ref="A35:E36"/>
    <mergeCell ref="F35:Q35"/>
    <mergeCell ref="F36:Q36"/>
    <mergeCell ref="A32:Q32"/>
    <mergeCell ref="A33:Q33"/>
    <mergeCell ref="AP36:BA36"/>
    <mergeCell ref="AP32:BA32"/>
    <mergeCell ref="AP33:BA33"/>
    <mergeCell ref="R32:AC32"/>
    <mergeCell ref="AP34:BA34"/>
    <mergeCell ref="AP35:BA35"/>
    <mergeCell ref="A31:Q31"/>
    <mergeCell ref="R30:AC30"/>
    <mergeCell ref="R31:AC31"/>
    <mergeCell ref="AT18:AW18"/>
    <mergeCell ref="AX18:BA18"/>
    <mergeCell ref="AO19:AS19"/>
    <mergeCell ref="AT19:AW19"/>
    <mergeCell ref="AX19:BA19"/>
    <mergeCell ref="AP31:BA31"/>
    <mergeCell ref="AX21:BA21"/>
    <mergeCell ref="R22:AW22"/>
    <mergeCell ref="AO20:AS20"/>
    <mergeCell ref="AT20:AW20"/>
    <mergeCell ref="AX20:BA20"/>
    <mergeCell ref="AO21:AS21"/>
    <mergeCell ref="AT21:AW21"/>
    <mergeCell ref="H20:M20"/>
    <mergeCell ref="A30:Q30"/>
    <mergeCell ref="D14:G18"/>
    <mergeCell ref="H17:M17"/>
    <mergeCell ref="H16:M16"/>
    <mergeCell ref="H19:M19"/>
    <mergeCell ref="AO15:AS15"/>
    <mergeCell ref="AT15:AW15"/>
    <mergeCell ref="A1:AW1"/>
    <mergeCell ref="B22:N22"/>
    <mergeCell ref="H21:M21"/>
    <mergeCell ref="D10:G12"/>
    <mergeCell ref="H10:M10"/>
    <mergeCell ref="H6:M6"/>
    <mergeCell ref="A13:C21"/>
    <mergeCell ref="D19:G21"/>
    <mergeCell ref="H18:M18"/>
    <mergeCell ref="H5:M5"/>
    <mergeCell ref="H8:M8"/>
    <mergeCell ref="H7:M7"/>
    <mergeCell ref="H9:M9"/>
    <mergeCell ref="H11:M11"/>
    <mergeCell ref="H15:M15"/>
    <mergeCell ref="H14:M14"/>
    <mergeCell ref="N17:S17"/>
    <mergeCell ref="N18:S18"/>
    <mergeCell ref="A4:C12"/>
    <mergeCell ref="D4:M4"/>
    <mergeCell ref="AO3:AS3"/>
    <mergeCell ref="AT3:AW3"/>
    <mergeCell ref="AO9:AS9"/>
    <mergeCell ref="AT9:AW9"/>
  </mergeCells>
  <phoneticPr fontId="4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  <rowBreaks count="1" manualBreakCount="1">
    <brk id="42" max="52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E46"/>
  <sheetViews>
    <sheetView tabSelected="1" zoomScaleNormal="100" workbookViewId="0">
      <selection activeCell="CH19" sqref="CH19"/>
    </sheetView>
  </sheetViews>
  <sheetFormatPr defaultColWidth="1.625" defaultRowHeight="9.9499999999999993" customHeight="1"/>
  <cols>
    <col min="1" max="2" width="1.625" style="1"/>
    <col min="3" max="8" width="1.375" style="1" customWidth="1"/>
    <col min="9" max="10" width="1.625" style="1"/>
    <col min="11" max="11" width="1.625" style="1" customWidth="1"/>
    <col min="12" max="34" width="1.625" style="1"/>
    <col min="35" max="35" width="1.625" style="1" customWidth="1"/>
    <col min="36" max="37" width="1.625" style="1"/>
    <col min="38" max="38" width="1.625" style="1" customWidth="1"/>
    <col min="39" max="54" width="1.625" style="1"/>
    <col min="55" max="55" width="1.625" style="1" customWidth="1"/>
    <col min="56" max="16384" width="1.625" style="1"/>
  </cols>
  <sheetData>
    <row r="1" spans="1:56" ht="19.5" customHeight="1">
      <c r="A1" s="108" t="s">
        <v>103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C1" s="36"/>
      <c r="BD1" s="36"/>
    </row>
    <row r="2" spans="1:56" ht="12.95" customHeight="1" thickBot="1"/>
    <row r="3" spans="1:56" ht="19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32" t="s">
        <v>190</v>
      </c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4"/>
      <c r="AD3" s="232" t="s">
        <v>191</v>
      </c>
      <c r="AE3" s="233"/>
      <c r="AF3" s="233"/>
      <c r="AG3" s="233"/>
      <c r="AH3" s="233"/>
      <c r="AI3" s="233"/>
      <c r="AJ3" s="233"/>
      <c r="AK3" s="233"/>
      <c r="AL3" s="233"/>
      <c r="AM3" s="233"/>
      <c r="AN3" s="233"/>
      <c r="AO3" s="234"/>
      <c r="AP3" s="99" t="s">
        <v>192</v>
      </c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25"/>
    </row>
    <row r="4" spans="1:56" ht="9.9499999999999993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2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</row>
    <row r="5" spans="1:56" ht="19.5" customHeight="1">
      <c r="A5" s="36"/>
      <c r="B5" s="36"/>
      <c r="C5" s="255" t="s">
        <v>10</v>
      </c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36"/>
      <c r="Q5" s="73"/>
      <c r="R5" s="135">
        <v>31</v>
      </c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>
        <v>32</v>
      </c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>
        <f>SUM(AP6:BA14)</f>
        <v>18</v>
      </c>
      <c r="AQ5" s="135"/>
      <c r="AR5" s="135"/>
      <c r="AS5" s="135"/>
      <c r="AT5" s="135"/>
      <c r="AU5" s="135"/>
      <c r="AV5" s="135"/>
      <c r="AW5" s="135"/>
      <c r="AX5" s="135"/>
      <c r="AY5" s="135"/>
      <c r="AZ5" s="135"/>
      <c r="BA5" s="135"/>
    </row>
    <row r="6" spans="1:56" ht="19.5" customHeight="1">
      <c r="A6" s="36"/>
      <c r="B6" s="36"/>
      <c r="C6" s="255" t="s">
        <v>75</v>
      </c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36"/>
      <c r="Q6" s="73"/>
      <c r="R6" s="116">
        <v>0</v>
      </c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>
        <v>0</v>
      </c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>
        <v>0</v>
      </c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</row>
    <row r="7" spans="1:56" ht="19.5" customHeight="1">
      <c r="A7" s="36"/>
      <c r="B7" s="36"/>
      <c r="C7" s="255" t="s">
        <v>76</v>
      </c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36"/>
      <c r="Q7" s="73"/>
      <c r="R7" s="135">
        <v>3</v>
      </c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>
        <v>1</v>
      </c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>
        <v>0</v>
      </c>
      <c r="AQ7" s="135"/>
      <c r="AR7" s="135"/>
      <c r="AS7" s="135"/>
      <c r="AT7" s="135"/>
      <c r="AU7" s="135"/>
      <c r="AV7" s="135"/>
      <c r="AW7" s="135"/>
      <c r="AX7" s="135"/>
      <c r="AY7" s="135"/>
      <c r="AZ7" s="135"/>
      <c r="BA7" s="135"/>
    </row>
    <row r="8" spans="1:56" ht="19.5" customHeight="1">
      <c r="A8" s="36"/>
      <c r="B8" s="36"/>
      <c r="C8" s="255" t="s">
        <v>77</v>
      </c>
      <c r="D8" s="255"/>
      <c r="E8" s="255"/>
      <c r="F8" s="255"/>
      <c r="G8" s="255"/>
      <c r="H8" s="255"/>
      <c r="I8" s="255"/>
      <c r="J8" s="255"/>
      <c r="K8" s="255"/>
      <c r="L8" s="255"/>
      <c r="M8" s="255"/>
      <c r="N8" s="255"/>
      <c r="O8" s="255"/>
      <c r="P8" s="36"/>
      <c r="Q8" s="73"/>
      <c r="R8" s="116">
        <v>0</v>
      </c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>
        <v>0</v>
      </c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>
        <v>0</v>
      </c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</row>
    <row r="9" spans="1:56" ht="19.5" customHeight="1">
      <c r="A9" s="36"/>
      <c r="B9" s="36"/>
      <c r="C9" s="255" t="s">
        <v>78</v>
      </c>
      <c r="D9" s="255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36"/>
      <c r="Q9" s="73"/>
      <c r="R9" s="135">
        <v>7</v>
      </c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>
        <v>9</v>
      </c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>
        <v>6</v>
      </c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</row>
    <row r="10" spans="1:56" ht="19.5" customHeight="1">
      <c r="A10" s="36"/>
      <c r="B10" s="36"/>
      <c r="C10" s="255" t="s">
        <v>79</v>
      </c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36"/>
      <c r="Q10" s="73"/>
      <c r="R10" s="116">
        <v>0</v>
      </c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>
        <v>0</v>
      </c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>
        <v>0</v>
      </c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</row>
    <row r="11" spans="1:56" ht="19.5" customHeight="1">
      <c r="A11" s="36"/>
      <c r="B11" s="36"/>
      <c r="C11" s="255" t="s">
        <v>80</v>
      </c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36"/>
      <c r="Q11" s="73"/>
      <c r="R11" s="116">
        <v>0</v>
      </c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>
        <v>0</v>
      </c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>
        <v>0</v>
      </c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</row>
    <row r="12" spans="1:56" ht="19.5" customHeight="1">
      <c r="A12" s="36"/>
      <c r="B12" s="36"/>
      <c r="C12" s="255" t="s">
        <v>81</v>
      </c>
      <c r="D12" s="255"/>
      <c r="E12" s="255"/>
      <c r="F12" s="255"/>
      <c r="G12" s="255"/>
      <c r="H12" s="255"/>
      <c r="I12" s="255"/>
      <c r="J12" s="255"/>
      <c r="K12" s="255"/>
      <c r="L12" s="255"/>
      <c r="M12" s="255"/>
      <c r="N12" s="255"/>
      <c r="O12" s="255"/>
      <c r="P12" s="36"/>
      <c r="Q12" s="73"/>
      <c r="R12" s="135">
        <v>19</v>
      </c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>
        <v>19</v>
      </c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>
        <v>11</v>
      </c>
      <c r="AQ12" s="135"/>
      <c r="AR12" s="135"/>
      <c r="AS12" s="135"/>
      <c r="AT12" s="135"/>
      <c r="AU12" s="135"/>
      <c r="AV12" s="135"/>
      <c r="AW12" s="135"/>
      <c r="AX12" s="135"/>
      <c r="AY12" s="135"/>
      <c r="AZ12" s="135"/>
      <c r="BA12" s="135"/>
    </row>
    <row r="13" spans="1:56" ht="19.5" customHeight="1">
      <c r="A13" s="36"/>
      <c r="B13" s="36"/>
      <c r="C13" s="255" t="s">
        <v>82</v>
      </c>
      <c r="D13" s="255"/>
      <c r="E13" s="255"/>
      <c r="F13" s="255"/>
      <c r="G13" s="255"/>
      <c r="H13" s="255"/>
      <c r="I13" s="255"/>
      <c r="J13" s="255"/>
      <c r="K13" s="255"/>
      <c r="L13" s="255"/>
      <c r="M13" s="255"/>
      <c r="N13" s="255"/>
      <c r="O13" s="255"/>
      <c r="P13" s="36"/>
      <c r="Q13" s="73"/>
      <c r="R13" s="116">
        <v>0</v>
      </c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>
        <v>0</v>
      </c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>
        <v>0</v>
      </c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</row>
    <row r="14" spans="1:56" ht="19.5" customHeight="1">
      <c r="A14" s="36"/>
      <c r="B14" s="36"/>
      <c r="C14" s="255" t="s">
        <v>1</v>
      </c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5"/>
      <c r="P14" s="36"/>
      <c r="Q14" s="73"/>
      <c r="R14" s="116">
        <v>2</v>
      </c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>
        <v>3</v>
      </c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>
        <v>1</v>
      </c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</row>
    <row r="15" spans="1:56" ht="19.5" customHeight="1">
      <c r="A15" s="36"/>
      <c r="B15" s="36"/>
      <c r="C15" s="255" t="s">
        <v>83</v>
      </c>
      <c r="D15" s="255"/>
      <c r="E15" s="255"/>
      <c r="F15" s="255"/>
      <c r="G15" s="255"/>
      <c r="H15" s="255"/>
      <c r="I15" s="255"/>
      <c r="J15" s="255"/>
      <c r="K15" s="255"/>
      <c r="L15" s="255"/>
      <c r="M15" s="255"/>
      <c r="N15" s="255"/>
      <c r="O15" s="255"/>
      <c r="P15" s="36"/>
      <c r="Q15" s="73"/>
      <c r="R15" s="135">
        <v>31</v>
      </c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>
        <v>32</v>
      </c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>
        <f>AP5</f>
        <v>18</v>
      </c>
      <c r="AQ15" s="135"/>
      <c r="AR15" s="135"/>
      <c r="AS15" s="135"/>
      <c r="AT15" s="135"/>
      <c r="AU15" s="135"/>
      <c r="AV15" s="135"/>
      <c r="AW15" s="135"/>
      <c r="AX15" s="135"/>
      <c r="AY15" s="135"/>
      <c r="AZ15" s="135"/>
      <c r="BA15" s="135"/>
    </row>
    <row r="16" spans="1:56" ht="9.9499999999999993" customHeight="1" thickBot="1">
      <c r="A16" s="83"/>
      <c r="B16" s="83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83"/>
      <c r="Q16" s="84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</row>
    <row r="17" spans="1:57" ht="15" customHeight="1">
      <c r="B17" s="109" t="s">
        <v>170</v>
      </c>
      <c r="C17" s="109"/>
      <c r="D17" s="109"/>
      <c r="E17" s="109"/>
      <c r="F17" s="109"/>
      <c r="G17" s="109"/>
      <c r="H17" s="109"/>
      <c r="I17" s="109"/>
      <c r="J17" s="109"/>
      <c r="K17" s="109"/>
    </row>
    <row r="18" spans="1:57" ht="19.5" customHeight="1"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1:57" ht="19.5" customHeight="1"/>
    <row r="20" spans="1:57" ht="19.5" customHeight="1">
      <c r="A20" s="231" t="s">
        <v>111</v>
      </c>
      <c r="B20" s="231"/>
      <c r="C20" s="231"/>
      <c r="D20" s="231"/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31"/>
      <c r="AA20" s="231"/>
      <c r="AB20" s="231"/>
      <c r="AC20" s="231"/>
      <c r="AD20" s="231"/>
      <c r="AE20" s="231"/>
      <c r="AF20" s="231"/>
      <c r="AG20" s="231"/>
      <c r="AH20" s="231"/>
      <c r="AI20" s="231"/>
      <c r="AJ20" s="231"/>
      <c r="AK20" s="231"/>
      <c r="AL20" s="231"/>
      <c r="AM20" s="231"/>
      <c r="AN20" s="231"/>
      <c r="AO20" s="231"/>
      <c r="AP20" s="231"/>
      <c r="AQ20" s="231"/>
      <c r="AR20" s="231"/>
      <c r="AS20" s="231"/>
      <c r="AT20" s="231"/>
      <c r="AU20" s="231"/>
      <c r="AV20" s="231"/>
      <c r="AW20" s="231"/>
      <c r="AX20" s="231"/>
      <c r="AY20" s="231"/>
      <c r="AZ20" s="231"/>
      <c r="BA20" s="231"/>
      <c r="BB20" s="74"/>
      <c r="BC20" s="74"/>
      <c r="BD20" s="74"/>
      <c r="BE20" s="74"/>
    </row>
    <row r="21" spans="1:57" ht="12.95" customHeight="1" thickBot="1"/>
    <row r="22" spans="1:57" ht="19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155" t="s">
        <v>84</v>
      </c>
      <c r="L22" s="145"/>
      <c r="M22" s="145"/>
      <c r="N22" s="145"/>
      <c r="O22" s="199"/>
      <c r="P22" s="99" t="s">
        <v>85</v>
      </c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25"/>
      <c r="AI22" s="99" t="s">
        <v>86</v>
      </c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</row>
    <row r="23" spans="1:57" ht="19.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219"/>
      <c r="L23" s="220"/>
      <c r="M23" s="220"/>
      <c r="N23" s="220"/>
      <c r="O23" s="221"/>
      <c r="P23" s="219" t="s">
        <v>84</v>
      </c>
      <c r="Q23" s="220"/>
      <c r="R23" s="220"/>
      <c r="S23" s="220"/>
      <c r="T23" s="221"/>
      <c r="U23" s="193" t="s">
        <v>87</v>
      </c>
      <c r="V23" s="193"/>
      <c r="W23" s="193"/>
      <c r="X23" s="193"/>
      <c r="Y23" s="193"/>
      <c r="Z23" s="193" t="s">
        <v>88</v>
      </c>
      <c r="AA23" s="193"/>
      <c r="AB23" s="193"/>
      <c r="AC23" s="193"/>
      <c r="AD23" s="193"/>
      <c r="AE23" s="193" t="s">
        <v>89</v>
      </c>
      <c r="AF23" s="193"/>
      <c r="AG23" s="193"/>
      <c r="AH23" s="193"/>
      <c r="AI23" s="219" t="s">
        <v>84</v>
      </c>
      <c r="AJ23" s="220"/>
      <c r="AK23" s="220"/>
      <c r="AL23" s="220"/>
      <c r="AM23" s="221"/>
      <c r="AN23" s="193" t="s">
        <v>90</v>
      </c>
      <c r="AO23" s="193"/>
      <c r="AP23" s="193"/>
      <c r="AQ23" s="193"/>
      <c r="AR23" s="193"/>
      <c r="AS23" s="193" t="s">
        <v>88</v>
      </c>
      <c r="AT23" s="193"/>
      <c r="AU23" s="193"/>
      <c r="AV23" s="193"/>
      <c r="AW23" s="193"/>
      <c r="AX23" s="193" t="s">
        <v>89</v>
      </c>
      <c r="AY23" s="193"/>
      <c r="AZ23" s="193"/>
      <c r="BA23" s="219"/>
    </row>
    <row r="24" spans="1:57" ht="9.9499999999999993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78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</row>
    <row r="25" spans="1:57" ht="19.5" customHeight="1">
      <c r="B25" s="104" t="s">
        <v>176</v>
      </c>
      <c r="C25" s="104"/>
      <c r="D25" s="104"/>
      <c r="E25" s="104"/>
      <c r="F25" s="104"/>
      <c r="G25" s="104"/>
      <c r="H25" s="104"/>
      <c r="I25" s="104"/>
      <c r="J25" s="302"/>
      <c r="K25" s="256">
        <v>2576</v>
      </c>
      <c r="L25" s="116"/>
      <c r="M25" s="116"/>
      <c r="N25" s="116"/>
      <c r="O25" s="116"/>
      <c r="P25" s="116">
        <v>2519</v>
      </c>
      <c r="Q25" s="116"/>
      <c r="R25" s="116"/>
      <c r="S25" s="116"/>
      <c r="T25" s="116"/>
      <c r="U25" s="116">
        <v>2505</v>
      </c>
      <c r="V25" s="116"/>
      <c r="W25" s="116"/>
      <c r="X25" s="116"/>
      <c r="Y25" s="116"/>
      <c r="Z25" s="116">
        <v>1</v>
      </c>
      <c r="AA25" s="116"/>
      <c r="AB25" s="116"/>
      <c r="AC25" s="116"/>
      <c r="AD25" s="116"/>
      <c r="AE25" s="115">
        <v>13</v>
      </c>
      <c r="AF25" s="115"/>
      <c r="AG25" s="115"/>
      <c r="AH25" s="115"/>
      <c r="AI25" s="115">
        <v>57</v>
      </c>
      <c r="AJ25" s="115"/>
      <c r="AK25" s="115"/>
      <c r="AL25" s="115"/>
      <c r="AM25" s="115"/>
      <c r="AN25" s="115">
        <v>55</v>
      </c>
      <c r="AO25" s="115"/>
      <c r="AP25" s="115"/>
      <c r="AQ25" s="115"/>
      <c r="AR25" s="115"/>
      <c r="AS25" s="115">
        <v>1</v>
      </c>
      <c r="AT25" s="115"/>
      <c r="AU25" s="115"/>
      <c r="AV25" s="115"/>
      <c r="AW25" s="115"/>
      <c r="AX25" s="115">
        <v>1</v>
      </c>
      <c r="AY25" s="115"/>
      <c r="AZ25" s="115"/>
      <c r="BA25" s="115"/>
    </row>
    <row r="26" spans="1:57" ht="4.5" customHeight="1">
      <c r="A26" s="36"/>
      <c r="B26" s="36"/>
      <c r="C26" s="36"/>
      <c r="D26" s="36"/>
      <c r="E26" s="36"/>
      <c r="F26" s="36"/>
      <c r="G26" s="36"/>
      <c r="H26" s="36"/>
      <c r="I26" s="36"/>
      <c r="J26" s="73"/>
      <c r="K26" s="96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5"/>
      <c r="AT26" s="95"/>
      <c r="AU26" s="95"/>
      <c r="AV26" s="95"/>
      <c r="AW26" s="95"/>
      <c r="AX26" s="94"/>
      <c r="AY26" s="94"/>
      <c r="AZ26" s="94"/>
      <c r="BA26" s="94"/>
    </row>
    <row r="27" spans="1:57" ht="19.5" customHeight="1">
      <c r="B27" s="255" t="s">
        <v>91</v>
      </c>
      <c r="C27" s="255"/>
      <c r="D27" s="255"/>
      <c r="E27" s="255"/>
      <c r="F27" s="255"/>
      <c r="G27" s="255"/>
      <c r="H27" s="255"/>
      <c r="I27" s="255"/>
      <c r="J27" s="73"/>
      <c r="K27" s="256">
        <v>2236</v>
      </c>
      <c r="L27" s="116"/>
      <c r="M27" s="116"/>
      <c r="N27" s="116"/>
      <c r="O27" s="116"/>
      <c r="P27" s="116">
        <v>2184</v>
      </c>
      <c r="Q27" s="116"/>
      <c r="R27" s="116"/>
      <c r="S27" s="116"/>
      <c r="T27" s="116"/>
      <c r="U27" s="116">
        <v>2171</v>
      </c>
      <c r="V27" s="116"/>
      <c r="W27" s="116"/>
      <c r="X27" s="116"/>
      <c r="Y27" s="116"/>
      <c r="Z27" s="116">
        <v>1</v>
      </c>
      <c r="AA27" s="116"/>
      <c r="AB27" s="116"/>
      <c r="AC27" s="116"/>
      <c r="AD27" s="116"/>
      <c r="AE27" s="115">
        <v>12</v>
      </c>
      <c r="AF27" s="115"/>
      <c r="AG27" s="115"/>
      <c r="AH27" s="115"/>
      <c r="AI27" s="115">
        <v>52</v>
      </c>
      <c r="AJ27" s="115"/>
      <c r="AK27" s="115"/>
      <c r="AL27" s="115"/>
      <c r="AM27" s="115"/>
      <c r="AN27" s="115">
        <v>50</v>
      </c>
      <c r="AO27" s="115"/>
      <c r="AP27" s="115"/>
      <c r="AQ27" s="115"/>
      <c r="AR27" s="115"/>
      <c r="AS27" s="116">
        <v>1</v>
      </c>
      <c r="AT27" s="116"/>
      <c r="AU27" s="116"/>
      <c r="AV27" s="116"/>
      <c r="AW27" s="116"/>
      <c r="AX27" s="115">
        <v>1</v>
      </c>
      <c r="AY27" s="115"/>
      <c r="AZ27" s="115"/>
      <c r="BA27" s="115"/>
    </row>
    <row r="28" spans="1:57" ht="19.5" customHeight="1">
      <c r="B28" s="255" t="s">
        <v>92</v>
      </c>
      <c r="C28" s="255"/>
      <c r="D28" s="255"/>
      <c r="E28" s="255"/>
      <c r="F28" s="255"/>
      <c r="G28" s="255"/>
      <c r="H28" s="255"/>
      <c r="I28" s="255"/>
      <c r="J28" s="73"/>
      <c r="K28" s="256">
        <v>104</v>
      </c>
      <c r="L28" s="116"/>
      <c r="M28" s="116"/>
      <c r="N28" s="116"/>
      <c r="O28" s="116"/>
      <c r="P28" s="116">
        <v>102</v>
      </c>
      <c r="Q28" s="116"/>
      <c r="R28" s="116"/>
      <c r="S28" s="116"/>
      <c r="T28" s="116"/>
      <c r="U28" s="116">
        <v>102</v>
      </c>
      <c r="V28" s="116"/>
      <c r="W28" s="116"/>
      <c r="X28" s="116"/>
      <c r="Y28" s="116"/>
      <c r="Z28" s="116">
        <v>0</v>
      </c>
      <c r="AA28" s="116"/>
      <c r="AB28" s="116"/>
      <c r="AC28" s="116"/>
      <c r="AD28" s="116"/>
      <c r="AE28" s="116">
        <v>0</v>
      </c>
      <c r="AF28" s="116"/>
      <c r="AG28" s="116"/>
      <c r="AH28" s="116"/>
      <c r="AI28" s="116">
        <v>2</v>
      </c>
      <c r="AJ28" s="116"/>
      <c r="AK28" s="116"/>
      <c r="AL28" s="116"/>
      <c r="AM28" s="116"/>
      <c r="AN28" s="116">
        <v>2</v>
      </c>
      <c r="AO28" s="116"/>
      <c r="AP28" s="116"/>
      <c r="AQ28" s="116"/>
      <c r="AR28" s="116"/>
      <c r="AS28" s="116">
        <v>0</v>
      </c>
      <c r="AT28" s="116"/>
      <c r="AU28" s="116"/>
      <c r="AV28" s="116"/>
      <c r="AW28" s="116"/>
      <c r="AX28" s="116">
        <v>0</v>
      </c>
      <c r="AY28" s="116"/>
      <c r="AZ28" s="116"/>
      <c r="BA28" s="116"/>
    </row>
    <row r="29" spans="1:57" ht="19.5" customHeight="1">
      <c r="B29" s="255" t="s">
        <v>93</v>
      </c>
      <c r="C29" s="255"/>
      <c r="D29" s="255"/>
      <c r="E29" s="255"/>
      <c r="F29" s="255"/>
      <c r="G29" s="255"/>
      <c r="H29" s="255"/>
      <c r="I29" s="255"/>
      <c r="J29" s="73"/>
      <c r="K29" s="256">
        <v>119</v>
      </c>
      <c r="L29" s="116"/>
      <c r="M29" s="116"/>
      <c r="N29" s="116"/>
      <c r="O29" s="116"/>
      <c r="P29" s="116">
        <v>119</v>
      </c>
      <c r="Q29" s="116"/>
      <c r="R29" s="116"/>
      <c r="S29" s="116"/>
      <c r="T29" s="116"/>
      <c r="U29" s="116">
        <v>118</v>
      </c>
      <c r="V29" s="116"/>
      <c r="W29" s="116"/>
      <c r="X29" s="116"/>
      <c r="Y29" s="116"/>
      <c r="Z29" s="116">
        <v>0</v>
      </c>
      <c r="AA29" s="116"/>
      <c r="AB29" s="116"/>
      <c r="AC29" s="116"/>
      <c r="AD29" s="116"/>
      <c r="AE29" s="116">
        <v>1</v>
      </c>
      <c r="AF29" s="116"/>
      <c r="AG29" s="116"/>
      <c r="AH29" s="116"/>
      <c r="AI29" s="115">
        <v>0</v>
      </c>
      <c r="AJ29" s="115"/>
      <c r="AK29" s="115"/>
      <c r="AL29" s="115"/>
      <c r="AM29" s="115"/>
      <c r="AN29" s="115">
        <v>0</v>
      </c>
      <c r="AO29" s="115"/>
      <c r="AP29" s="115"/>
      <c r="AQ29" s="115"/>
      <c r="AR29" s="115"/>
      <c r="AS29" s="116">
        <v>0</v>
      </c>
      <c r="AT29" s="116"/>
      <c r="AU29" s="116"/>
      <c r="AV29" s="116"/>
      <c r="AW29" s="116"/>
      <c r="AX29" s="116">
        <v>0</v>
      </c>
      <c r="AY29" s="116"/>
      <c r="AZ29" s="116"/>
      <c r="BA29" s="116"/>
    </row>
    <row r="30" spans="1:57" ht="19.5" customHeight="1">
      <c r="B30" s="255" t="s">
        <v>94</v>
      </c>
      <c r="C30" s="255"/>
      <c r="D30" s="255"/>
      <c r="E30" s="255"/>
      <c r="F30" s="255"/>
      <c r="G30" s="255"/>
      <c r="H30" s="255"/>
      <c r="I30" s="255"/>
      <c r="J30" s="73"/>
      <c r="K30" s="256">
        <v>117</v>
      </c>
      <c r="L30" s="116"/>
      <c r="M30" s="116"/>
      <c r="N30" s="116"/>
      <c r="O30" s="116"/>
      <c r="P30" s="116">
        <v>114</v>
      </c>
      <c r="Q30" s="116"/>
      <c r="R30" s="116"/>
      <c r="S30" s="116"/>
      <c r="T30" s="116"/>
      <c r="U30" s="116">
        <v>114</v>
      </c>
      <c r="V30" s="116"/>
      <c r="W30" s="116"/>
      <c r="X30" s="116"/>
      <c r="Y30" s="116"/>
      <c r="Z30" s="116">
        <v>0</v>
      </c>
      <c r="AA30" s="116"/>
      <c r="AB30" s="116"/>
      <c r="AC30" s="116"/>
      <c r="AD30" s="116"/>
      <c r="AE30" s="116">
        <v>0</v>
      </c>
      <c r="AF30" s="116"/>
      <c r="AG30" s="116"/>
      <c r="AH30" s="116"/>
      <c r="AI30" s="115">
        <v>3</v>
      </c>
      <c r="AJ30" s="115"/>
      <c r="AK30" s="115"/>
      <c r="AL30" s="115"/>
      <c r="AM30" s="115"/>
      <c r="AN30" s="115">
        <v>3</v>
      </c>
      <c r="AO30" s="115"/>
      <c r="AP30" s="115"/>
      <c r="AQ30" s="115"/>
      <c r="AR30" s="115"/>
      <c r="AS30" s="116">
        <v>0</v>
      </c>
      <c r="AT30" s="116"/>
      <c r="AU30" s="116"/>
      <c r="AV30" s="116"/>
      <c r="AW30" s="116"/>
      <c r="AX30" s="116">
        <v>0</v>
      </c>
      <c r="AY30" s="116"/>
      <c r="AZ30" s="116"/>
      <c r="BA30" s="116"/>
    </row>
    <row r="31" spans="1:57" ht="19.5" customHeight="1">
      <c r="B31" s="255" t="s">
        <v>95</v>
      </c>
      <c r="C31" s="255"/>
      <c r="D31" s="255"/>
      <c r="E31" s="255"/>
      <c r="F31" s="255"/>
      <c r="G31" s="255"/>
      <c r="H31" s="255"/>
      <c r="I31" s="255"/>
      <c r="J31" s="73"/>
      <c r="K31" s="256">
        <v>0</v>
      </c>
      <c r="L31" s="116"/>
      <c r="M31" s="116"/>
      <c r="N31" s="116"/>
      <c r="O31" s="116"/>
      <c r="P31" s="116">
        <v>0</v>
      </c>
      <c r="Q31" s="116"/>
      <c r="R31" s="116"/>
      <c r="S31" s="116"/>
      <c r="T31" s="116"/>
      <c r="U31" s="116">
        <v>0</v>
      </c>
      <c r="V31" s="116"/>
      <c r="W31" s="116"/>
      <c r="X31" s="116"/>
      <c r="Y31" s="116"/>
      <c r="Z31" s="116">
        <v>0</v>
      </c>
      <c r="AA31" s="116"/>
      <c r="AB31" s="116"/>
      <c r="AC31" s="116"/>
      <c r="AD31" s="116"/>
      <c r="AE31" s="116">
        <v>0</v>
      </c>
      <c r="AF31" s="116"/>
      <c r="AG31" s="116"/>
      <c r="AH31" s="116"/>
      <c r="AI31" s="116">
        <v>0</v>
      </c>
      <c r="AJ31" s="116"/>
      <c r="AK31" s="116"/>
      <c r="AL31" s="116"/>
      <c r="AM31" s="116"/>
      <c r="AN31" s="116">
        <v>0</v>
      </c>
      <c r="AO31" s="116"/>
      <c r="AP31" s="116"/>
      <c r="AQ31" s="116"/>
      <c r="AR31" s="116"/>
      <c r="AS31" s="116">
        <v>0</v>
      </c>
      <c r="AT31" s="116"/>
      <c r="AU31" s="116"/>
      <c r="AV31" s="116"/>
      <c r="AW31" s="116"/>
      <c r="AX31" s="116">
        <v>0</v>
      </c>
      <c r="AY31" s="116"/>
      <c r="AZ31" s="116"/>
      <c r="BA31" s="116"/>
    </row>
    <row r="32" spans="1:57" ht="19.5" customHeight="1">
      <c r="B32" s="255" t="s">
        <v>96</v>
      </c>
      <c r="C32" s="255"/>
      <c r="D32" s="255"/>
      <c r="E32" s="255"/>
      <c r="F32" s="255"/>
      <c r="G32" s="255"/>
      <c r="H32" s="255"/>
      <c r="I32" s="255"/>
      <c r="J32" s="73"/>
      <c r="K32" s="256">
        <v>0</v>
      </c>
      <c r="L32" s="116"/>
      <c r="M32" s="116"/>
      <c r="N32" s="116"/>
      <c r="O32" s="116"/>
      <c r="P32" s="116">
        <v>0</v>
      </c>
      <c r="Q32" s="116"/>
      <c r="R32" s="116"/>
      <c r="S32" s="116"/>
      <c r="T32" s="116"/>
      <c r="U32" s="116">
        <v>0</v>
      </c>
      <c r="V32" s="116"/>
      <c r="W32" s="116"/>
      <c r="X32" s="116"/>
      <c r="Y32" s="116"/>
      <c r="Z32" s="116">
        <v>0</v>
      </c>
      <c r="AA32" s="116"/>
      <c r="AB32" s="116"/>
      <c r="AC32" s="116"/>
      <c r="AD32" s="116"/>
      <c r="AE32" s="116">
        <v>0</v>
      </c>
      <c r="AF32" s="116"/>
      <c r="AG32" s="116"/>
      <c r="AH32" s="116"/>
      <c r="AI32" s="116">
        <v>0</v>
      </c>
      <c r="AJ32" s="116"/>
      <c r="AK32" s="116"/>
      <c r="AL32" s="116"/>
      <c r="AM32" s="116"/>
      <c r="AN32" s="116">
        <v>0</v>
      </c>
      <c r="AO32" s="116"/>
      <c r="AP32" s="116"/>
      <c r="AQ32" s="116"/>
      <c r="AR32" s="116"/>
      <c r="AS32" s="116">
        <v>0</v>
      </c>
      <c r="AT32" s="116"/>
      <c r="AU32" s="116"/>
      <c r="AV32" s="116"/>
      <c r="AW32" s="116"/>
      <c r="AX32" s="116">
        <v>0</v>
      </c>
      <c r="AY32" s="116"/>
      <c r="AZ32" s="116"/>
      <c r="BA32" s="116"/>
    </row>
    <row r="33" spans="1:53" ht="19.5" customHeight="1">
      <c r="B33" s="255" t="s">
        <v>97</v>
      </c>
      <c r="C33" s="255"/>
      <c r="D33" s="255"/>
      <c r="E33" s="255"/>
      <c r="F33" s="255"/>
      <c r="G33" s="255"/>
      <c r="H33" s="255"/>
      <c r="I33" s="255"/>
      <c r="J33" s="73"/>
      <c r="K33" s="256">
        <v>0</v>
      </c>
      <c r="L33" s="116"/>
      <c r="M33" s="116"/>
      <c r="N33" s="116"/>
      <c r="O33" s="116"/>
      <c r="P33" s="116">
        <v>0</v>
      </c>
      <c r="Q33" s="116"/>
      <c r="R33" s="116"/>
      <c r="S33" s="116"/>
      <c r="T33" s="116"/>
      <c r="U33" s="116">
        <v>0</v>
      </c>
      <c r="V33" s="116"/>
      <c r="W33" s="116"/>
      <c r="X33" s="116"/>
      <c r="Y33" s="116"/>
      <c r="Z33" s="116">
        <v>0</v>
      </c>
      <c r="AA33" s="116"/>
      <c r="AB33" s="116"/>
      <c r="AC33" s="116"/>
      <c r="AD33" s="116"/>
      <c r="AE33" s="116">
        <v>0</v>
      </c>
      <c r="AF33" s="116"/>
      <c r="AG33" s="116"/>
      <c r="AH33" s="116"/>
      <c r="AI33" s="116">
        <v>0</v>
      </c>
      <c r="AJ33" s="116"/>
      <c r="AK33" s="116"/>
      <c r="AL33" s="116"/>
      <c r="AM33" s="116"/>
      <c r="AN33" s="116">
        <v>0</v>
      </c>
      <c r="AO33" s="116"/>
      <c r="AP33" s="116"/>
      <c r="AQ33" s="116"/>
      <c r="AR33" s="116"/>
      <c r="AS33" s="116">
        <v>0</v>
      </c>
      <c r="AT33" s="116"/>
      <c r="AU33" s="116"/>
      <c r="AV33" s="116"/>
      <c r="AW33" s="116"/>
      <c r="AX33" s="116"/>
      <c r="AY33" s="116"/>
      <c r="AZ33" s="116"/>
      <c r="BA33" s="116"/>
    </row>
    <row r="34" spans="1:53" ht="9.9499999999999993" customHeight="1">
      <c r="A34" s="36"/>
      <c r="B34" s="85"/>
      <c r="C34" s="85"/>
      <c r="D34" s="85"/>
      <c r="E34" s="85"/>
      <c r="F34" s="85"/>
      <c r="G34" s="85"/>
      <c r="H34" s="85"/>
      <c r="I34" s="85"/>
      <c r="J34" s="73"/>
      <c r="K34" s="89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</row>
    <row r="35" spans="1:53" ht="9.9499999999999993" customHeight="1">
      <c r="A35" s="75"/>
      <c r="B35" s="75"/>
      <c r="C35" s="75"/>
      <c r="D35" s="75"/>
      <c r="E35" s="75"/>
      <c r="F35" s="75"/>
      <c r="G35" s="75"/>
      <c r="H35" s="75"/>
      <c r="I35" s="75"/>
      <c r="J35" s="77"/>
      <c r="K35" s="41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</row>
    <row r="36" spans="1:53" ht="19.5" customHeight="1">
      <c r="B36" s="104" t="s">
        <v>193</v>
      </c>
      <c r="C36" s="104"/>
      <c r="D36" s="104"/>
      <c r="E36" s="104"/>
      <c r="F36" s="104"/>
      <c r="G36" s="104"/>
      <c r="H36" s="104"/>
      <c r="I36" s="104"/>
      <c r="J36" s="302"/>
      <c r="K36" s="256">
        <f>SUM(K38:O44)</f>
        <v>2465</v>
      </c>
      <c r="L36" s="116"/>
      <c r="M36" s="116"/>
      <c r="N36" s="116"/>
      <c r="O36" s="116"/>
      <c r="P36" s="116">
        <f>SUM(P38:T44)</f>
        <v>2405</v>
      </c>
      <c r="Q36" s="116"/>
      <c r="R36" s="116"/>
      <c r="S36" s="116"/>
      <c r="T36" s="116"/>
      <c r="U36" s="116">
        <f>SUM(U38:Y44)</f>
        <v>2391</v>
      </c>
      <c r="V36" s="116"/>
      <c r="W36" s="116"/>
      <c r="X36" s="116"/>
      <c r="Y36" s="116"/>
      <c r="Z36" s="116">
        <f>SUM(Z38:AD44)</f>
        <v>3</v>
      </c>
      <c r="AA36" s="116"/>
      <c r="AB36" s="116"/>
      <c r="AC36" s="116"/>
      <c r="AD36" s="116"/>
      <c r="AE36" s="115">
        <f>SUM(AE38:AH44)</f>
        <v>11</v>
      </c>
      <c r="AF36" s="115"/>
      <c r="AG36" s="115"/>
      <c r="AH36" s="115"/>
      <c r="AI36" s="115">
        <f>SUM(AI38:AM44)</f>
        <v>60</v>
      </c>
      <c r="AJ36" s="115"/>
      <c r="AK36" s="115"/>
      <c r="AL36" s="115"/>
      <c r="AM36" s="115"/>
      <c r="AN36" s="115">
        <f>SUM(AN38:AR44)</f>
        <v>59</v>
      </c>
      <c r="AO36" s="115"/>
      <c r="AP36" s="115"/>
      <c r="AQ36" s="115"/>
      <c r="AR36" s="115"/>
      <c r="AS36" s="115">
        <f>SUM(AS38:AW44)</f>
        <v>0</v>
      </c>
      <c r="AT36" s="115"/>
      <c r="AU36" s="115"/>
      <c r="AV36" s="115"/>
      <c r="AW36" s="115"/>
      <c r="AX36" s="115">
        <f>SUM(AX38:BA44)</f>
        <v>1</v>
      </c>
      <c r="AY36" s="115"/>
      <c r="AZ36" s="115"/>
      <c r="BA36" s="115"/>
    </row>
    <row r="37" spans="1:53" ht="4.5" customHeight="1">
      <c r="A37" s="36"/>
      <c r="B37" s="36"/>
      <c r="C37" s="36"/>
      <c r="D37" s="36"/>
      <c r="E37" s="36"/>
      <c r="F37" s="36"/>
      <c r="G37" s="36"/>
      <c r="H37" s="36"/>
      <c r="I37" s="36"/>
      <c r="J37" s="73"/>
      <c r="K37" s="96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5"/>
      <c r="AT37" s="95"/>
      <c r="AU37" s="95"/>
      <c r="AV37" s="95"/>
      <c r="AW37" s="95"/>
      <c r="AX37" s="94"/>
      <c r="AY37" s="94"/>
      <c r="AZ37" s="94"/>
      <c r="BA37" s="94"/>
    </row>
    <row r="38" spans="1:53" ht="19.5" customHeight="1">
      <c r="B38" s="255" t="s">
        <v>91</v>
      </c>
      <c r="C38" s="255"/>
      <c r="D38" s="255"/>
      <c r="E38" s="255"/>
      <c r="F38" s="255"/>
      <c r="G38" s="255"/>
      <c r="H38" s="255"/>
      <c r="I38" s="255"/>
      <c r="J38" s="73"/>
      <c r="K38" s="256">
        <f t="shared" ref="K38:K44" si="0">P38+AI38</f>
        <v>2175</v>
      </c>
      <c r="L38" s="116"/>
      <c r="M38" s="116"/>
      <c r="N38" s="116"/>
      <c r="O38" s="116"/>
      <c r="P38" s="116">
        <f t="shared" ref="P38:P44" si="1">SUM(U38:AH38)</f>
        <v>2121</v>
      </c>
      <c r="Q38" s="116"/>
      <c r="R38" s="116"/>
      <c r="S38" s="116"/>
      <c r="T38" s="116"/>
      <c r="U38" s="116">
        <v>2107</v>
      </c>
      <c r="V38" s="116"/>
      <c r="W38" s="116"/>
      <c r="X38" s="116"/>
      <c r="Y38" s="116"/>
      <c r="Z38" s="116">
        <v>3</v>
      </c>
      <c r="AA38" s="116"/>
      <c r="AB38" s="116"/>
      <c r="AC38" s="116"/>
      <c r="AD38" s="116"/>
      <c r="AE38" s="115">
        <v>11</v>
      </c>
      <c r="AF38" s="115"/>
      <c r="AG38" s="115"/>
      <c r="AH38" s="115"/>
      <c r="AI38" s="115">
        <f t="shared" ref="AI38:AI44" si="2">SUM(AN38:BA38)</f>
        <v>54</v>
      </c>
      <c r="AJ38" s="115"/>
      <c r="AK38" s="115"/>
      <c r="AL38" s="115"/>
      <c r="AM38" s="115"/>
      <c r="AN38" s="115">
        <v>53</v>
      </c>
      <c r="AO38" s="115"/>
      <c r="AP38" s="115"/>
      <c r="AQ38" s="115"/>
      <c r="AR38" s="115"/>
      <c r="AS38" s="116">
        <v>0</v>
      </c>
      <c r="AT38" s="116"/>
      <c r="AU38" s="116"/>
      <c r="AV38" s="116"/>
      <c r="AW38" s="116"/>
      <c r="AX38" s="115">
        <v>1</v>
      </c>
      <c r="AY38" s="115"/>
      <c r="AZ38" s="115"/>
      <c r="BA38" s="115"/>
    </row>
    <row r="39" spans="1:53" ht="19.5" customHeight="1">
      <c r="B39" s="255" t="s">
        <v>92</v>
      </c>
      <c r="C39" s="255"/>
      <c r="D39" s="255"/>
      <c r="E39" s="255"/>
      <c r="F39" s="255"/>
      <c r="G39" s="255"/>
      <c r="H39" s="255"/>
      <c r="I39" s="255"/>
      <c r="J39" s="73"/>
      <c r="K39" s="256">
        <f t="shared" si="0"/>
        <v>113</v>
      </c>
      <c r="L39" s="116"/>
      <c r="M39" s="116"/>
      <c r="N39" s="116"/>
      <c r="O39" s="116"/>
      <c r="P39" s="116">
        <f t="shared" si="1"/>
        <v>112</v>
      </c>
      <c r="Q39" s="116"/>
      <c r="R39" s="116"/>
      <c r="S39" s="116"/>
      <c r="T39" s="116"/>
      <c r="U39" s="116">
        <v>112</v>
      </c>
      <c r="V39" s="116"/>
      <c r="W39" s="116"/>
      <c r="X39" s="116"/>
      <c r="Y39" s="116"/>
      <c r="Z39" s="116">
        <v>0</v>
      </c>
      <c r="AA39" s="116"/>
      <c r="AB39" s="116"/>
      <c r="AC39" s="116"/>
      <c r="AD39" s="116"/>
      <c r="AE39" s="116">
        <v>0</v>
      </c>
      <c r="AF39" s="116"/>
      <c r="AG39" s="116"/>
      <c r="AH39" s="116"/>
      <c r="AI39" s="115">
        <f t="shared" si="2"/>
        <v>1</v>
      </c>
      <c r="AJ39" s="115"/>
      <c r="AK39" s="115"/>
      <c r="AL39" s="115"/>
      <c r="AM39" s="115"/>
      <c r="AN39" s="116">
        <v>1</v>
      </c>
      <c r="AO39" s="116"/>
      <c r="AP39" s="116"/>
      <c r="AQ39" s="116"/>
      <c r="AR39" s="116"/>
      <c r="AS39" s="116">
        <v>0</v>
      </c>
      <c r="AT39" s="116"/>
      <c r="AU39" s="116"/>
      <c r="AV39" s="116"/>
      <c r="AW39" s="116"/>
      <c r="AX39" s="116">
        <v>0</v>
      </c>
      <c r="AY39" s="116"/>
      <c r="AZ39" s="116"/>
      <c r="BA39" s="116"/>
    </row>
    <row r="40" spans="1:53" ht="19.5" customHeight="1">
      <c r="B40" s="255" t="s">
        <v>93</v>
      </c>
      <c r="C40" s="255"/>
      <c r="D40" s="255"/>
      <c r="E40" s="255"/>
      <c r="F40" s="255"/>
      <c r="G40" s="255"/>
      <c r="H40" s="255"/>
      <c r="I40" s="255"/>
      <c r="J40" s="73"/>
      <c r="K40" s="256">
        <f t="shared" si="0"/>
        <v>90</v>
      </c>
      <c r="L40" s="116"/>
      <c r="M40" s="116"/>
      <c r="N40" s="116"/>
      <c r="O40" s="116"/>
      <c r="P40" s="116">
        <f t="shared" si="1"/>
        <v>88</v>
      </c>
      <c r="Q40" s="116"/>
      <c r="R40" s="116"/>
      <c r="S40" s="116"/>
      <c r="T40" s="116"/>
      <c r="U40" s="116">
        <v>88</v>
      </c>
      <c r="V40" s="116"/>
      <c r="W40" s="116"/>
      <c r="X40" s="116"/>
      <c r="Y40" s="116"/>
      <c r="Z40" s="116">
        <v>0</v>
      </c>
      <c r="AA40" s="116"/>
      <c r="AB40" s="116"/>
      <c r="AC40" s="116"/>
      <c r="AD40" s="116"/>
      <c r="AE40" s="116">
        <v>0</v>
      </c>
      <c r="AF40" s="116"/>
      <c r="AG40" s="116"/>
      <c r="AH40" s="116"/>
      <c r="AI40" s="115">
        <f t="shared" si="2"/>
        <v>2</v>
      </c>
      <c r="AJ40" s="115"/>
      <c r="AK40" s="115"/>
      <c r="AL40" s="115"/>
      <c r="AM40" s="115"/>
      <c r="AN40" s="115">
        <v>2</v>
      </c>
      <c r="AO40" s="115"/>
      <c r="AP40" s="115"/>
      <c r="AQ40" s="115"/>
      <c r="AR40" s="115"/>
      <c r="AS40" s="116">
        <v>0</v>
      </c>
      <c r="AT40" s="116"/>
      <c r="AU40" s="116"/>
      <c r="AV40" s="116"/>
      <c r="AW40" s="116"/>
      <c r="AX40" s="116">
        <v>0</v>
      </c>
      <c r="AY40" s="116"/>
      <c r="AZ40" s="116"/>
      <c r="BA40" s="116"/>
    </row>
    <row r="41" spans="1:53" ht="19.5" customHeight="1">
      <c r="B41" s="255" t="s">
        <v>94</v>
      </c>
      <c r="C41" s="255"/>
      <c r="D41" s="255"/>
      <c r="E41" s="255"/>
      <c r="F41" s="255"/>
      <c r="G41" s="255"/>
      <c r="H41" s="255"/>
      <c r="I41" s="255"/>
      <c r="J41" s="73"/>
      <c r="K41" s="256">
        <f t="shared" si="0"/>
        <v>86</v>
      </c>
      <c r="L41" s="116"/>
      <c r="M41" s="116"/>
      <c r="N41" s="116"/>
      <c r="O41" s="116"/>
      <c r="P41" s="116">
        <f t="shared" si="1"/>
        <v>83</v>
      </c>
      <c r="Q41" s="116"/>
      <c r="R41" s="116"/>
      <c r="S41" s="116"/>
      <c r="T41" s="116"/>
      <c r="U41" s="116">
        <v>83</v>
      </c>
      <c r="V41" s="116"/>
      <c r="W41" s="116"/>
      <c r="X41" s="116"/>
      <c r="Y41" s="116"/>
      <c r="Z41" s="116">
        <v>0</v>
      </c>
      <c r="AA41" s="116"/>
      <c r="AB41" s="116"/>
      <c r="AC41" s="116"/>
      <c r="AD41" s="116"/>
      <c r="AE41" s="116">
        <v>0</v>
      </c>
      <c r="AF41" s="116"/>
      <c r="AG41" s="116"/>
      <c r="AH41" s="116"/>
      <c r="AI41" s="115">
        <f t="shared" si="2"/>
        <v>3</v>
      </c>
      <c r="AJ41" s="115"/>
      <c r="AK41" s="115"/>
      <c r="AL41" s="115"/>
      <c r="AM41" s="115"/>
      <c r="AN41" s="115">
        <v>3</v>
      </c>
      <c r="AO41" s="115"/>
      <c r="AP41" s="115"/>
      <c r="AQ41" s="115"/>
      <c r="AR41" s="115"/>
      <c r="AS41" s="116">
        <v>0</v>
      </c>
      <c r="AT41" s="116"/>
      <c r="AU41" s="116"/>
      <c r="AV41" s="116"/>
      <c r="AW41" s="116"/>
      <c r="AX41" s="116">
        <v>0</v>
      </c>
      <c r="AY41" s="116"/>
      <c r="AZ41" s="116"/>
      <c r="BA41" s="116"/>
    </row>
    <row r="42" spans="1:53" ht="19.5" customHeight="1">
      <c r="B42" s="255" t="s">
        <v>95</v>
      </c>
      <c r="C42" s="255"/>
      <c r="D42" s="255"/>
      <c r="E42" s="255"/>
      <c r="F42" s="255"/>
      <c r="G42" s="255"/>
      <c r="H42" s="255"/>
      <c r="I42" s="255"/>
      <c r="J42" s="73"/>
      <c r="K42" s="256">
        <f t="shared" si="0"/>
        <v>1</v>
      </c>
      <c r="L42" s="116"/>
      <c r="M42" s="116"/>
      <c r="N42" s="116"/>
      <c r="O42" s="116"/>
      <c r="P42" s="116">
        <f t="shared" si="1"/>
        <v>1</v>
      </c>
      <c r="Q42" s="116"/>
      <c r="R42" s="116"/>
      <c r="S42" s="116"/>
      <c r="T42" s="116"/>
      <c r="U42" s="116">
        <v>1</v>
      </c>
      <c r="V42" s="116"/>
      <c r="W42" s="116"/>
      <c r="X42" s="116"/>
      <c r="Y42" s="116"/>
      <c r="Z42" s="116">
        <v>0</v>
      </c>
      <c r="AA42" s="116"/>
      <c r="AB42" s="116"/>
      <c r="AC42" s="116"/>
      <c r="AD42" s="116"/>
      <c r="AE42" s="116">
        <v>0</v>
      </c>
      <c r="AF42" s="116"/>
      <c r="AG42" s="116"/>
      <c r="AH42" s="116"/>
      <c r="AI42" s="115">
        <f t="shared" si="2"/>
        <v>0</v>
      </c>
      <c r="AJ42" s="115"/>
      <c r="AK42" s="115"/>
      <c r="AL42" s="115"/>
      <c r="AM42" s="115"/>
      <c r="AN42" s="116">
        <v>0</v>
      </c>
      <c r="AO42" s="116"/>
      <c r="AP42" s="116"/>
      <c r="AQ42" s="116"/>
      <c r="AR42" s="116"/>
      <c r="AS42" s="116">
        <v>0</v>
      </c>
      <c r="AT42" s="116"/>
      <c r="AU42" s="116"/>
      <c r="AV42" s="116"/>
      <c r="AW42" s="116"/>
      <c r="AX42" s="116">
        <v>0</v>
      </c>
      <c r="AY42" s="116"/>
      <c r="AZ42" s="116"/>
      <c r="BA42" s="116"/>
    </row>
    <row r="43" spans="1:53" ht="19.5" customHeight="1">
      <c r="B43" s="255" t="s">
        <v>96</v>
      </c>
      <c r="C43" s="255"/>
      <c r="D43" s="255"/>
      <c r="E43" s="255"/>
      <c r="F43" s="255"/>
      <c r="G43" s="255"/>
      <c r="H43" s="255"/>
      <c r="I43" s="255"/>
      <c r="J43" s="73"/>
      <c r="K43" s="256">
        <f t="shared" si="0"/>
        <v>0</v>
      </c>
      <c r="L43" s="116"/>
      <c r="M43" s="116"/>
      <c r="N43" s="116"/>
      <c r="O43" s="116"/>
      <c r="P43" s="116">
        <f t="shared" si="1"/>
        <v>0</v>
      </c>
      <c r="Q43" s="116"/>
      <c r="R43" s="116"/>
      <c r="S43" s="116"/>
      <c r="T43" s="116"/>
      <c r="U43" s="116">
        <v>0</v>
      </c>
      <c r="V43" s="116"/>
      <c r="W43" s="116"/>
      <c r="X43" s="116"/>
      <c r="Y43" s="116"/>
      <c r="Z43" s="116">
        <v>0</v>
      </c>
      <c r="AA43" s="116"/>
      <c r="AB43" s="116"/>
      <c r="AC43" s="116"/>
      <c r="AD43" s="116"/>
      <c r="AE43" s="116">
        <v>0</v>
      </c>
      <c r="AF43" s="116"/>
      <c r="AG43" s="116"/>
      <c r="AH43" s="116"/>
      <c r="AI43" s="115">
        <f t="shared" si="2"/>
        <v>0</v>
      </c>
      <c r="AJ43" s="115"/>
      <c r="AK43" s="115"/>
      <c r="AL43" s="115"/>
      <c r="AM43" s="115"/>
      <c r="AN43" s="116">
        <v>0</v>
      </c>
      <c r="AO43" s="116"/>
      <c r="AP43" s="116"/>
      <c r="AQ43" s="116"/>
      <c r="AR43" s="116"/>
      <c r="AS43" s="116">
        <v>0</v>
      </c>
      <c r="AT43" s="116"/>
      <c r="AU43" s="116"/>
      <c r="AV43" s="116"/>
      <c r="AW43" s="116"/>
      <c r="AX43" s="116">
        <v>0</v>
      </c>
      <c r="AY43" s="116"/>
      <c r="AZ43" s="116"/>
      <c r="BA43" s="116"/>
    </row>
    <row r="44" spans="1:53" ht="19.5" customHeight="1">
      <c r="B44" s="255" t="s">
        <v>97</v>
      </c>
      <c r="C44" s="255"/>
      <c r="D44" s="255"/>
      <c r="E44" s="255"/>
      <c r="F44" s="255"/>
      <c r="G44" s="255"/>
      <c r="H44" s="255"/>
      <c r="I44" s="255"/>
      <c r="J44" s="73"/>
      <c r="K44" s="256">
        <f t="shared" si="0"/>
        <v>0</v>
      </c>
      <c r="L44" s="116"/>
      <c r="M44" s="116"/>
      <c r="N44" s="116"/>
      <c r="O44" s="116"/>
      <c r="P44" s="116">
        <f t="shared" si="1"/>
        <v>0</v>
      </c>
      <c r="Q44" s="116"/>
      <c r="R44" s="116"/>
      <c r="S44" s="116"/>
      <c r="T44" s="116"/>
      <c r="U44" s="116">
        <v>0</v>
      </c>
      <c r="V44" s="116"/>
      <c r="W44" s="116"/>
      <c r="X44" s="116"/>
      <c r="Y44" s="116"/>
      <c r="Z44" s="116">
        <v>0</v>
      </c>
      <c r="AA44" s="116"/>
      <c r="AB44" s="116"/>
      <c r="AC44" s="116"/>
      <c r="AD44" s="116"/>
      <c r="AE44" s="116">
        <v>0</v>
      </c>
      <c r="AF44" s="116"/>
      <c r="AG44" s="116"/>
      <c r="AH44" s="116"/>
      <c r="AI44" s="115">
        <f t="shared" si="2"/>
        <v>0</v>
      </c>
      <c r="AJ44" s="115"/>
      <c r="AK44" s="115"/>
      <c r="AL44" s="115"/>
      <c r="AM44" s="115"/>
      <c r="AN44" s="116">
        <v>0</v>
      </c>
      <c r="AO44" s="116"/>
      <c r="AP44" s="116"/>
      <c r="AQ44" s="116"/>
      <c r="AR44" s="116"/>
      <c r="AS44" s="116">
        <v>0</v>
      </c>
      <c r="AT44" s="116"/>
      <c r="AU44" s="116"/>
      <c r="AV44" s="116"/>
      <c r="AW44" s="116"/>
      <c r="AX44" s="116">
        <v>0</v>
      </c>
      <c r="AY44" s="116"/>
      <c r="AZ44" s="116"/>
      <c r="BA44" s="116"/>
    </row>
    <row r="45" spans="1:53" ht="9.9499999999999993" customHeight="1" thickBot="1">
      <c r="A45" s="83"/>
      <c r="B45" s="40"/>
      <c r="C45" s="40"/>
      <c r="D45" s="40"/>
      <c r="E45" s="40"/>
      <c r="F45" s="40"/>
      <c r="G45" s="40"/>
      <c r="H45" s="40"/>
      <c r="I45" s="40"/>
      <c r="J45" s="84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</row>
    <row r="46" spans="1:53" ht="15" customHeight="1">
      <c r="C46" s="109" t="s">
        <v>170</v>
      </c>
      <c r="D46" s="109"/>
      <c r="E46" s="109"/>
      <c r="F46" s="109"/>
      <c r="G46" s="109"/>
      <c r="H46" s="109"/>
      <c r="I46" s="109"/>
      <c r="J46" s="109"/>
      <c r="K46" s="109"/>
      <c r="L46" s="109"/>
    </row>
  </sheetData>
  <mergeCells count="222">
    <mergeCell ref="C46:L46"/>
    <mergeCell ref="AN32:AR32"/>
    <mergeCell ref="AS32:AW32"/>
    <mergeCell ref="AX32:BA32"/>
    <mergeCell ref="B33:I33"/>
    <mergeCell ref="K33:O33"/>
    <mergeCell ref="P33:T33"/>
    <mergeCell ref="AI33:AM33"/>
    <mergeCell ref="AS44:AW44"/>
    <mergeCell ref="AX44:BA44"/>
    <mergeCell ref="AS43:AW43"/>
    <mergeCell ref="AX43:BA43"/>
    <mergeCell ref="B44:I44"/>
    <mergeCell ref="K44:O44"/>
    <mergeCell ref="P44:T44"/>
    <mergeCell ref="U44:Y44"/>
    <mergeCell ref="Z44:AD44"/>
    <mergeCell ref="AE44:AH44"/>
    <mergeCell ref="AI44:AM44"/>
    <mergeCell ref="AN44:AR44"/>
    <mergeCell ref="AS42:AW42"/>
    <mergeCell ref="AX42:BA42"/>
    <mergeCell ref="B43:I43"/>
    <mergeCell ref="K43:O43"/>
    <mergeCell ref="AN33:AR33"/>
    <mergeCell ref="AS33:AW33"/>
    <mergeCell ref="A1:BA1"/>
    <mergeCell ref="A20:BA20"/>
    <mergeCell ref="AX33:BA33"/>
    <mergeCell ref="AI32:AM32"/>
    <mergeCell ref="U33:Y33"/>
    <mergeCell ref="Z33:AD33"/>
    <mergeCell ref="AE33:AH33"/>
    <mergeCell ref="AN31:AR31"/>
    <mergeCell ref="B32:I32"/>
    <mergeCell ref="K32:O32"/>
    <mergeCell ref="P32:T32"/>
    <mergeCell ref="U32:Y32"/>
    <mergeCell ref="Z32:AD32"/>
    <mergeCell ref="AE32:AH32"/>
    <mergeCell ref="AS30:AW30"/>
    <mergeCell ref="AX30:BA30"/>
    <mergeCell ref="B31:I31"/>
    <mergeCell ref="K31:O31"/>
    <mergeCell ref="P31:T31"/>
    <mergeCell ref="U31:Y31"/>
    <mergeCell ref="Z31:AD31"/>
    <mergeCell ref="AE31:AH31"/>
    <mergeCell ref="AI31:AM31"/>
    <mergeCell ref="AX31:BA31"/>
    <mergeCell ref="AS29:AW29"/>
    <mergeCell ref="AX29:BA29"/>
    <mergeCell ref="B30:I30"/>
    <mergeCell ref="K30:O30"/>
    <mergeCell ref="P30:T30"/>
    <mergeCell ref="U30:Y30"/>
    <mergeCell ref="Z30:AD30"/>
    <mergeCell ref="AE30:AH30"/>
    <mergeCell ref="AI30:AM30"/>
    <mergeCell ref="AN30:AR30"/>
    <mergeCell ref="AS31:AW31"/>
    <mergeCell ref="AX28:BA28"/>
    <mergeCell ref="B29:I29"/>
    <mergeCell ref="K29:O29"/>
    <mergeCell ref="P29:T29"/>
    <mergeCell ref="U29:Y29"/>
    <mergeCell ref="Z29:AD29"/>
    <mergeCell ref="AE29:AH29"/>
    <mergeCell ref="AI29:AM29"/>
    <mergeCell ref="AN29:AR29"/>
    <mergeCell ref="B28:I28"/>
    <mergeCell ref="K28:O28"/>
    <mergeCell ref="P28:T28"/>
    <mergeCell ref="U28:Y28"/>
    <mergeCell ref="Z28:AD28"/>
    <mergeCell ref="AE28:AH28"/>
    <mergeCell ref="AI28:AM28"/>
    <mergeCell ref="AN28:AR28"/>
    <mergeCell ref="AS28:AW28"/>
    <mergeCell ref="AS25:AW25"/>
    <mergeCell ref="AX25:BA25"/>
    <mergeCell ref="B27:I27"/>
    <mergeCell ref="K27:O27"/>
    <mergeCell ref="P27:T27"/>
    <mergeCell ref="U27:Y27"/>
    <mergeCell ref="Z27:AD27"/>
    <mergeCell ref="AE27:AH27"/>
    <mergeCell ref="AI27:AM27"/>
    <mergeCell ref="AN27:AR27"/>
    <mergeCell ref="B25:I25"/>
    <mergeCell ref="K25:O25"/>
    <mergeCell ref="P25:T25"/>
    <mergeCell ref="U25:Y25"/>
    <mergeCell ref="Z25:AD25"/>
    <mergeCell ref="AE25:AH25"/>
    <mergeCell ref="AI25:AM25"/>
    <mergeCell ref="AN25:AR25"/>
    <mergeCell ref="AS27:AW27"/>
    <mergeCell ref="AX27:BA27"/>
    <mergeCell ref="AS41:AW41"/>
    <mergeCell ref="AX41:BA41"/>
    <mergeCell ref="B42:I42"/>
    <mergeCell ref="K42:O42"/>
    <mergeCell ref="P42:T42"/>
    <mergeCell ref="U42:Y42"/>
    <mergeCell ref="Z42:AD42"/>
    <mergeCell ref="AE42:AH42"/>
    <mergeCell ref="AI42:AM42"/>
    <mergeCell ref="AN42:AR42"/>
    <mergeCell ref="B41:I41"/>
    <mergeCell ref="K41:O41"/>
    <mergeCell ref="P41:T41"/>
    <mergeCell ref="U41:Y41"/>
    <mergeCell ref="Z41:AD41"/>
    <mergeCell ref="AE41:AH41"/>
    <mergeCell ref="AI41:AM41"/>
    <mergeCell ref="AN41:AR41"/>
    <mergeCell ref="P43:T43"/>
    <mergeCell ref="U43:Y43"/>
    <mergeCell ref="Z43:AD43"/>
    <mergeCell ref="AE43:AH43"/>
    <mergeCell ref="AI43:AM43"/>
    <mergeCell ref="AN43:AR43"/>
    <mergeCell ref="AX39:BA39"/>
    <mergeCell ref="B40:I40"/>
    <mergeCell ref="K40:O40"/>
    <mergeCell ref="P40:T40"/>
    <mergeCell ref="U40:Y40"/>
    <mergeCell ref="Z40:AD40"/>
    <mergeCell ref="AE40:AH40"/>
    <mergeCell ref="AI40:AM40"/>
    <mergeCell ref="AN40:AR40"/>
    <mergeCell ref="AS40:AW40"/>
    <mergeCell ref="AX40:BA40"/>
    <mergeCell ref="B39:I39"/>
    <mergeCell ref="K39:O39"/>
    <mergeCell ref="P39:T39"/>
    <mergeCell ref="U39:Y39"/>
    <mergeCell ref="Z39:AD39"/>
    <mergeCell ref="AE39:AH39"/>
    <mergeCell ref="AI39:AM39"/>
    <mergeCell ref="AN39:AR39"/>
    <mergeCell ref="AS39:AW39"/>
    <mergeCell ref="AX36:BA36"/>
    <mergeCell ref="B38:I38"/>
    <mergeCell ref="K38:O38"/>
    <mergeCell ref="P38:T38"/>
    <mergeCell ref="U38:Y38"/>
    <mergeCell ref="Z38:AD38"/>
    <mergeCell ref="AE38:AH38"/>
    <mergeCell ref="AI38:AM38"/>
    <mergeCell ref="AN38:AR38"/>
    <mergeCell ref="AS38:AW38"/>
    <mergeCell ref="AX38:BA38"/>
    <mergeCell ref="B36:I36"/>
    <mergeCell ref="K36:O36"/>
    <mergeCell ref="P36:T36"/>
    <mergeCell ref="U36:Y36"/>
    <mergeCell ref="Z36:AD36"/>
    <mergeCell ref="AE36:AH36"/>
    <mergeCell ref="AI36:AM36"/>
    <mergeCell ref="AN36:AR36"/>
    <mergeCell ref="AS36:AW36"/>
    <mergeCell ref="B17:K17"/>
    <mergeCell ref="K22:O23"/>
    <mergeCell ref="P22:AH22"/>
    <mergeCell ref="AI22:BA22"/>
    <mergeCell ref="P23:T23"/>
    <mergeCell ref="U23:Y23"/>
    <mergeCell ref="Z23:AD23"/>
    <mergeCell ref="AE23:AH23"/>
    <mergeCell ref="AI23:AM23"/>
    <mergeCell ref="AN23:AR23"/>
    <mergeCell ref="AS23:AW23"/>
    <mergeCell ref="AX23:BA23"/>
    <mergeCell ref="C14:O14"/>
    <mergeCell ref="AP14:BA14"/>
    <mergeCell ref="R14:AC14"/>
    <mergeCell ref="AD14:AO14"/>
    <mergeCell ref="C15:O15"/>
    <mergeCell ref="AP15:BA15"/>
    <mergeCell ref="R15:AC15"/>
    <mergeCell ref="AD15:AO15"/>
    <mergeCell ref="C12:O12"/>
    <mergeCell ref="AP12:BA12"/>
    <mergeCell ref="R12:AC12"/>
    <mergeCell ref="AD12:AO12"/>
    <mergeCell ref="C13:O13"/>
    <mergeCell ref="AP13:BA13"/>
    <mergeCell ref="R13:AC13"/>
    <mergeCell ref="AD13:AO13"/>
    <mergeCell ref="C10:O10"/>
    <mergeCell ref="AP10:BA10"/>
    <mergeCell ref="R10:AC10"/>
    <mergeCell ref="AD10:AO10"/>
    <mergeCell ref="C11:O11"/>
    <mergeCell ref="AP11:BA11"/>
    <mergeCell ref="R11:AC11"/>
    <mergeCell ref="AD11:AO11"/>
    <mergeCell ref="C8:O8"/>
    <mergeCell ref="AP8:BA8"/>
    <mergeCell ref="R8:AC8"/>
    <mergeCell ref="AD8:AO8"/>
    <mergeCell ref="C9:O9"/>
    <mergeCell ref="AP9:BA9"/>
    <mergeCell ref="R9:AC9"/>
    <mergeCell ref="AD9:AO9"/>
    <mergeCell ref="C6:O6"/>
    <mergeCell ref="AP6:BA6"/>
    <mergeCell ref="R6:AC6"/>
    <mergeCell ref="AD6:AO6"/>
    <mergeCell ref="C7:O7"/>
    <mergeCell ref="AP7:BA7"/>
    <mergeCell ref="R7:AC7"/>
    <mergeCell ref="AD7:AO7"/>
    <mergeCell ref="AP3:BA3"/>
    <mergeCell ref="R3:AC3"/>
    <mergeCell ref="AD3:AO3"/>
    <mergeCell ref="C5:O5"/>
    <mergeCell ref="AP5:BA5"/>
    <mergeCell ref="R5:AC5"/>
    <mergeCell ref="AD5:AO5"/>
  </mergeCells>
  <phoneticPr fontId="4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  <colBreaks count="1" manualBreakCount="1">
    <brk id="53" max="8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表題13</vt:lpstr>
      <vt:lpstr>第13-１表　第13-２表　第13-３表</vt:lpstr>
      <vt:lpstr>第13-４表　第13-５表　第13-６表</vt:lpstr>
      <vt:lpstr>第13-７表</vt:lpstr>
      <vt:lpstr>第13-８表　第13-９表</vt:lpstr>
      <vt:lpstr>第13-10表　第13-11表</vt:lpstr>
      <vt:lpstr>'第13-10表　第13-11表'!Print_Area</vt:lpstr>
      <vt:lpstr>'第13-８表　第13-９表'!Print_Area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矢野誠</dc:creator>
  <cp:lastModifiedBy>吉岡宏晃</cp:lastModifiedBy>
  <cp:lastPrinted>2024-02-05T00:15:09Z</cp:lastPrinted>
  <dcterms:created xsi:type="dcterms:W3CDTF">2003-08-05T06:01:38Z</dcterms:created>
  <dcterms:modified xsi:type="dcterms:W3CDTF">2025-03-12T08:02:18Z</dcterms:modified>
</cp:coreProperties>
</file>